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15" windowHeight="5445" activeTab="2"/>
  </bookViews>
  <sheets>
    <sheet name="Semestre 1" sheetId="1" r:id="rId1"/>
    <sheet name="Semestre 2" sheetId="2" r:id="rId2"/>
    <sheet name="Semestre 3" sheetId="3" r:id="rId3"/>
    <sheet name="Semestre 4" sheetId="4" r:id="rId4"/>
    <sheet name="Semestre 5" sheetId="5" r:id="rId5"/>
    <sheet name="Semestre 6" sheetId="6" r:id="rId6"/>
  </sheets>
  <calcPr calcId="125725"/>
</workbook>
</file>

<file path=xl/calcChain.xml><?xml version="1.0" encoding="utf-8"?>
<calcChain xmlns="http://schemas.openxmlformats.org/spreadsheetml/2006/main">
  <c r="P27" i="2"/>
  <c r="P28"/>
  <c r="P23" i="1"/>
  <c r="P17" i="4"/>
  <c r="G11" i="6"/>
  <c r="P7"/>
  <c r="D7"/>
  <c r="C7"/>
  <c r="P14" i="5"/>
  <c r="G31"/>
  <c r="P29"/>
  <c r="P28"/>
  <c r="P27"/>
  <c r="D27"/>
  <c r="C27"/>
  <c r="P22"/>
  <c r="D22"/>
  <c r="C22"/>
  <c r="P18"/>
  <c r="P17"/>
  <c r="D17"/>
  <c r="C17"/>
  <c r="P13"/>
  <c r="P12"/>
  <c r="D12"/>
  <c r="C12"/>
  <c r="P8"/>
  <c r="P7"/>
  <c r="D7"/>
  <c r="C7"/>
  <c r="D31" s="1"/>
  <c r="G31" i="4"/>
  <c r="P29"/>
  <c r="P28"/>
  <c r="P27"/>
  <c r="D27"/>
  <c r="C27"/>
  <c r="P22"/>
  <c r="D22"/>
  <c r="C22"/>
  <c r="P18"/>
  <c r="D17"/>
  <c r="C17"/>
  <c r="P13"/>
  <c r="P12"/>
  <c r="D12"/>
  <c r="C12"/>
  <c r="P8"/>
  <c r="P7"/>
  <c r="D7"/>
  <c r="C7"/>
  <c r="G36" i="3"/>
  <c r="P27"/>
  <c r="D27"/>
  <c r="C27"/>
  <c r="P34"/>
  <c r="P33"/>
  <c r="P32"/>
  <c r="D32"/>
  <c r="C32"/>
  <c r="P23"/>
  <c r="P22"/>
  <c r="D22"/>
  <c r="C22"/>
  <c r="P18"/>
  <c r="P17"/>
  <c r="D17"/>
  <c r="C17"/>
  <c r="P13"/>
  <c r="P12"/>
  <c r="D12"/>
  <c r="C12"/>
  <c r="P8"/>
  <c r="P7"/>
  <c r="D7"/>
  <c r="C7"/>
  <c r="P24" i="2"/>
  <c r="P23"/>
  <c r="G32"/>
  <c r="P30"/>
  <c r="P29"/>
  <c r="D27"/>
  <c r="C27"/>
  <c r="P22"/>
  <c r="D22"/>
  <c r="C22"/>
  <c r="P18"/>
  <c r="P17"/>
  <c r="D17"/>
  <c r="C17"/>
  <c r="P13"/>
  <c r="P12"/>
  <c r="D12"/>
  <c r="C12"/>
  <c r="P8"/>
  <c r="P7"/>
  <c r="D7"/>
  <c r="C7"/>
  <c r="G31" i="1"/>
  <c r="P29"/>
  <c r="P28"/>
  <c r="P27"/>
  <c r="D27"/>
  <c r="C27"/>
  <c r="P22"/>
  <c r="D22"/>
  <c r="C22"/>
  <c r="D31" s="1"/>
  <c r="D17"/>
  <c r="C17"/>
  <c r="P18"/>
  <c r="I31" s="1"/>
  <c r="P17"/>
  <c r="D12"/>
  <c r="C12"/>
  <c r="D7"/>
  <c r="C7"/>
  <c r="P13"/>
  <c r="P12"/>
  <c r="P8"/>
  <c r="P7"/>
  <c r="D31" i="4" l="1"/>
  <c r="D32" i="2"/>
  <c r="D11" i="6"/>
  <c r="I11"/>
  <c r="I31" i="5"/>
  <c r="I31" i="4"/>
  <c r="D36" i="3"/>
  <c r="I36"/>
  <c r="I32" i="2"/>
</calcChain>
</file>

<file path=xl/sharedStrings.xml><?xml version="1.0" encoding="utf-8"?>
<sst xmlns="http://schemas.openxmlformats.org/spreadsheetml/2006/main" count="579" uniqueCount="114">
  <si>
    <t>Code Unité</t>
  </si>
  <si>
    <t>Libellé</t>
  </si>
  <si>
    <t>Cr</t>
  </si>
  <si>
    <t>Nat</t>
  </si>
  <si>
    <t>Rg</t>
  </si>
  <si>
    <t>Élément d'enseignement</t>
  </si>
  <si>
    <t>Code EE</t>
  </si>
  <si>
    <t>Volume Horaire</t>
  </si>
  <si>
    <t>Unité d'enseignement</t>
  </si>
  <si>
    <t>TD</t>
  </si>
  <si>
    <t>TP</t>
  </si>
  <si>
    <t>CI</t>
  </si>
  <si>
    <t>Total</t>
  </si>
  <si>
    <t>Crs</t>
  </si>
  <si>
    <t>Cf</t>
  </si>
  <si>
    <t>Mathématiques 1</t>
  </si>
  <si>
    <t>Fond</t>
  </si>
  <si>
    <t>MX</t>
  </si>
  <si>
    <t>Algèbre et Analyse</t>
  </si>
  <si>
    <t>Mathématiques discrètes</t>
  </si>
  <si>
    <t>Algorithmique et structures de donénes I</t>
  </si>
  <si>
    <t>Programmation 1</t>
  </si>
  <si>
    <t>Introduction aux systèmes d'information</t>
  </si>
  <si>
    <t>CC</t>
  </si>
  <si>
    <t>Architecture des ordinateurs</t>
  </si>
  <si>
    <t>Architecture et systèmes d'information 1</t>
  </si>
  <si>
    <t>Principes de gestion</t>
  </si>
  <si>
    <t>Langues et éthique de l'information 1</t>
  </si>
  <si>
    <t>C2I : Conniassances de l'ordinateur et bureautique</t>
  </si>
  <si>
    <t>Anglais 1</t>
  </si>
  <si>
    <t>Droits de l'Homme</t>
  </si>
  <si>
    <t>Semestre 1</t>
  </si>
  <si>
    <t>Nombre d'éléments d'enseignements</t>
  </si>
  <si>
    <t>Moyenne d'heures/semaine</t>
  </si>
  <si>
    <t>École Supérieure de Commerce Électronique</t>
  </si>
  <si>
    <t>Mathématiques 2 et comptabilité</t>
  </si>
  <si>
    <t>Statistiques et probabilités I</t>
  </si>
  <si>
    <t>Comptabilité générale</t>
  </si>
  <si>
    <t>Programmation 2</t>
  </si>
  <si>
    <t>Atelier de programmation I</t>
  </si>
  <si>
    <t>Atelier de programmation II</t>
  </si>
  <si>
    <t>Systèmes 2 et Réseaux 1</t>
  </si>
  <si>
    <t>Systèmes d'exploitation 1</t>
  </si>
  <si>
    <t>Introduction aux réseaux</t>
  </si>
  <si>
    <t>Total crédits</t>
  </si>
  <si>
    <t>Gestion 2</t>
  </si>
  <si>
    <t>Gestion financière</t>
  </si>
  <si>
    <t>Marketing et CRM</t>
  </si>
  <si>
    <t>Gestion de la production</t>
  </si>
  <si>
    <t>Respects des droits et protection des données</t>
  </si>
  <si>
    <t>Anglais 2</t>
  </si>
  <si>
    <t>Semestre 2</t>
  </si>
  <si>
    <t>Programmation 3</t>
  </si>
  <si>
    <t>Programmation Web 1</t>
  </si>
  <si>
    <t>Programmation orientée objet</t>
  </si>
  <si>
    <t>Systèmes d'information 2 et réseaux 2</t>
  </si>
  <si>
    <t>Réseaux d'entreprise</t>
  </si>
  <si>
    <t>Technologies de l'information 2</t>
  </si>
  <si>
    <t>Systèmes de gestion de contenu et de documents</t>
  </si>
  <si>
    <t>E-Commerce</t>
  </si>
  <si>
    <t>Gestion 3</t>
  </si>
  <si>
    <t>Gestion des ressources humaines</t>
  </si>
  <si>
    <t>Contrôle de gestion</t>
  </si>
  <si>
    <t>Mathématiques 3</t>
  </si>
  <si>
    <t>Statistiques et probabilités 2</t>
  </si>
  <si>
    <t>Conception des systèmes d'information</t>
  </si>
  <si>
    <t>Techniques de communication écrite</t>
  </si>
  <si>
    <t>Anglais 3</t>
  </si>
  <si>
    <t>Culture de l'entreprise</t>
  </si>
  <si>
    <t>Semestre 3</t>
  </si>
  <si>
    <t>Bases de données 1</t>
  </si>
  <si>
    <t>Environnement de développement BD</t>
  </si>
  <si>
    <t>Bases de données</t>
  </si>
  <si>
    <t>Progiciels de gestion intégrés (ERP)</t>
  </si>
  <si>
    <t>Systèmes d'exploitation 2</t>
  </si>
  <si>
    <t>Systèmes 3</t>
  </si>
  <si>
    <t>Conception orientée objet de SI</t>
  </si>
  <si>
    <t>Programmation Web 2</t>
  </si>
  <si>
    <t>Gestion 4</t>
  </si>
  <si>
    <t>Management des organisations</t>
  </si>
  <si>
    <t>Langues et éthique de l'information 4</t>
  </si>
  <si>
    <t>Langues et éthique de l'information 3</t>
  </si>
  <si>
    <t>Langues et éthique de l'information 2</t>
  </si>
  <si>
    <t>Semestre 4</t>
  </si>
  <si>
    <t>Anglais 4</t>
  </si>
  <si>
    <t>Techniques de communication orales</t>
  </si>
  <si>
    <t>Semestre 5</t>
  </si>
  <si>
    <t>Langues et éthique de l'information 5</t>
  </si>
  <si>
    <t>Sécurité et bases de données</t>
  </si>
  <si>
    <t>Sécurité et audit informatiques</t>
  </si>
  <si>
    <t>SGBD</t>
  </si>
  <si>
    <t>Génie logiciel et conduite de projet</t>
  </si>
  <si>
    <t>Génie logiciel</t>
  </si>
  <si>
    <t>Gestion de projets</t>
  </si>
  <si>
    <t>CSI avancée</t>
  </si>
  <si>
    <t>Technologies de l'information 4</t>
  </si>
  <si>
    <t>SIAD et travail collaboratif</t>
  </si>
  <si>
    <t>Intégration des systèmes</t>
  </si>
  <si>
    <t>Business intelligence</t>
  </si>
  <si>
    <t>Informatique décisionnelle</t>
  </si>
  <si>
    <t>Droits du E-Commerce</t>
  </si>
  <si>
    <t>Anglais 5</t>
  </si>
  <si>
    <t>Séminaire création d'entreprise</t>
  </si>
  <si>
    <t>Application professionnelle</t>
  </si>
  <si>
    <t>Stage</t>
  </si>
  <si>
    <t>Semestre 6</t>
  </si>
  <si>
    <r>
      <t xml:space="preserve">Type de diplôme : </t>
    </r>
    <r>
      <rPr>
        <sz val="11"/>
        <color theme="1"/>
        <rFont val="Calibri"/>
        <family val="2"/>
        <scheme val="minor"/>
      </rPr>
      <t>Licence appliquée</t>
    </r>
    <r>
      <rPr>
        <b/>
        <sz val="11"/>
        <color theme="1"/>
        <rFont val="Calibri"/>
        <family val="2"/>
        <scheme val="minor"/>
      </rPr>
      <t xml:space="preserve"> - Domaine : </t>
    </r>
    <r>
      <rPr>
        <sz val="11"/>
        <color theme="1"/>
        <rFont val="Calibri"/>
        <family val="2"/>
        <scheme val="minor"/>
      </rPr>
      <t>Sciences et technologies</t>
    </r>
    <r>
      <rPr>
        <b/>
        <sz val="11"/>
        <color theme="1"/>
        <rFont val="Calibri"/>
        <family val="2"/>
        <scheme val="minor"/>
      </rPr>
      <t xml:space="preserve"> - Mention : </t>
    </r>
    <r>
      <rPr>
        <sz val="11"/>
        <color theme="1"/>
        <rFont val="Calibri"/>
        <family val="2"/>
        <scheme val="minor"/>
      </rPr>
      <t>Informatique de gestion</t>
    </r>
    <r>
      <rPr>
        <b/>
        <sz val="11"/>
        <color theme="1"/>
        <rFont val="Calibri"/>
        <family val="2"/>
        <scheme val="minor"/>
      </rPr>
      <t/>
    </r>
  </si>
  <si>
    <r>
      <t xml:space="preserve">Type de diplôme : </t>
    </r>
    <r>
      <rPr>
        <sz val="11"/>
        <color theme="1"/>
        <rFont val="Calibri"/>
        <family val="2"/>
        <scheme val="minor"/>
      </rPr>
      <t>Licence appliquée</t>
    </r>
    <r>
      <rPr>
        <b/>
        <sz val="11"/>
        <color theme="1"/>
        <rFont val="Calibri"/>
        <family val="2"/>
        <scheme val="minor"/>
      </rPr>
      <t xml:space="preserve"> - Domaine : </t>
    </r>
    <r>
      <rPr>
        <sz val="11"/>
        <color theme="1"/>
        <rFont val="Calibri"/>
        <family val="2"/>
        <scheme val="minor"/>
      </rPr>
      <t>Sciences et technologies</t>
    </r>
    <r>
      <rPr>
        <b/>
        <sz val="11"/>
        <color theme="1"/>
        <rFont val="Calibri"/>
        <family val="2"/>
        <scheme val="minor"/>
      </rPr>
      <t xml:space="preserve"> - Mention : </t>
    </r>
    <r>
      <rPr>
        <sz val="11"/>
        <color theme="1"/>
        <rFont val="Calibri"/>
        <family val="2"/>
        <scheme val="minor"/>
      </rPr>
      <t>Informatique de gestion</t>
    </r>
    <r>
      <rPr>
        <b/>
        <sz val="11"/>
        <color theme="1"/>
        <rFont val="Calibri"/>
        <family val="2"/>
        <scheme val="minor"/>
      </rPr>
      <t xml:space="preserve"> -                              Spécialité : </t>
    </r>
    <r>
      <rPr>
        <sz val="11"/>
        <color theme="1"/>
        <rFont val="Calibri"/>
        <family val="2"/>
        <scheme val="minor"/>
      </rPr>
      <t>Technologies des systèmes d'information</t>
    </r>
  </si>
  <si>
    <r>
      <t xml:space="preserve">Type de diplôme : </t>
    </r>
    <r>
      <rPr>
        <sz val="11"/>
        <color theme="1"/>
        <rFont val="Calibri"/>
        <family val="2"/>
        <scheme val="minor"/>
      </rPr>
      <t>Licence appliquée</t>
    </r>
    <r>
      <rPr>
        <b/>
        <sz val="11"/>
        <color theme="1"/>
        <rFont val="Calibri"/>
        <family val="2"/>
        <scheme val="minor"/>
      </rPr>
      <t xml:space="preserve"> - Domaine : </t>
    </r>
    <r>
      <rPr>
        <sz val="11"/>
        <color theme="1"/>
        <rFont val="Calibri"/>
        <family val="2"/>
        <scheme val="minor"/>
      </rPr>
      <t>Sciences et technologies</t>
    </r>
    <r>
      <rPr>
        <b/>
        <sz val="11"/>
        <color theme="1"/>
        <rFont val="Calibri"/>
        <family val="2"/>
        <scheme val="minor"/>
      </rPr>
      <t xml:space="preserve"> - Mention : </t>
    </r>
    <r>
      <rPr>
        <sz val="11"/>
        <color theme="1"/>
        <rFont val="Calibri"/>
        <family val="2"/>
        <scheme val="minor"/>
      </rPr>
      <t>Informatique de gestion</t>
    </r>
    <r>
      <rPr>
        <b/>
        <sz val="11"/>
        <color theme="1"/>
        <rFont val="Calibri"/>
        <family val="2"/>
        <scheme val="minor"/>
      </rPr>
      <t xml:space="preserve"> -                                     Spécialité : </t>
    </r>
    <r>
      <rPr>
        <sz val="11"/>
        <color theme="1"/>
        <rFont val="Calibri"/>
        <family val="2"/>
        <scheme val="minor"/>
      </rPr>
      <t>Technologies des systèmes d'information</t>
    </r>
  </si>
  <si>
    <r>
      <rPr>
        <b/>
        <sz val="11"/>
        <color theme="1"/>
        <rFont val="Calibri"/>
        <family val="2"/>
        <scheme val="minor"/>
      </rPr>
      <t>Spécialité :</t>
    </r>
    <r>
      <rPr>
        <sz val="11"/>
        <color theme="1"/>
        <rFont val="Calibri"/>
        <family val="2"/>
        <scheme val="minor"/>
      </rPr>
      <t xml:space="preserve"> Technologies des systèmes d'information</t>
    </r>
  </si>
  <si>
    <t>Algorithmique et structures de données II</t>
  </si>
  <si>
    <t>Systèmes d'information 3 et programmation 4</t>
  </si>
  <si>
    <t>Économie générale</t>
  </si>
  <si>
    <t>Gestion 1 et Économie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</si>
</sst>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H22" sqref="H22"/>
    </sheetView>
  </sheetViews>
  <sheetFormatPr baseColWidth="10" defaultRowHeight="15"/>
  <cols>
    <col min="1" max="1" width="11.42578125" style="1"/>
    <col min="2" max="2" width="21.42578125" style="1" customWidth="1"/>
    <col min="3" max="3" width="4" style="1" customWidth="1"/>
    <col min="4" max="4" width="5.28515625" style="1" customWidth="1"/>
    <col min="5" max="5" width="5.7109375" style="1" customWidth="1"/>
    <col min="6" max="6" width="4" style="1" customWidth="1"/>
    <col min="7" max="7" width="7.7109375" style="1" customWidth="1"/>
    <col min="8" max="8" width="26.7109375" style="1" customWidth="1"/>
    <col min="9" max="9" width="5" style="1" customWidth="1"/>
    <col min="10" max="10" width="4.140625" style="1" customWidth="1"/>
    <col min="11" max="11" width="3.7109375" style="1" customWidth="1"/>
    <col min="12" max="13" width="3.85546875" style="1" customWidth="1"/>
    <col min="14" max="14" width="4.140625" style="1" customWidth="1"/>
    <col min="15" max="15" width="3" style="1" customWidth="1"/>
    <col min="16" max="16" width="5.5703125" style="1" customWidth="1"/>
    <col min="17" max="16384" width="11.42578125" style="1"/>
  </cols>
  <sheetData>
    <row r="1" spans="1:16" ht="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20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.25" customHeight="1"/>
    <row r="4" spans="1:16" ht="18.75">
      <c r="A4" s="16" t="s">
        <v>8</v>
      </c>
      <c r="B4" s="16"/>
      <c r="C4" s="16"/>
      <c r="D4" s="16"/>
      <c r="E4" s="16"/>
      <c r="F4" s="16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</row>
    <row r="5" spans="1:16">
      <c r="A5" s="15" t="s">
        <v>0</v>
      </c>
      <c r="B5" s="15" t="s">
        <v>1</v>
      </c>
      <c r="C5" s="15" t="s">
        <v>2</v>
      </c>
      <c r="D5" s="15" t="s">
        <v>14</v>
      </c>
      <c r="E5" s="15" t="s">
        <v>3</v>
      </c>
      <c r="F5" s="15" t="s">
        <v>4</v>
      </c>
      <c r="G5" s="15" t="s">
        <v>6</v>
      </c>
      <c r="H5" s="15" t="s">
        <v>1</v>
      </c>
      <c r="I5" s="15" t="s">
        <v>14</v>
      </c>
      <c r="J5" s="15" t="s">
        <v>2</v>
      </c>
      <c r="K5" s="15" t="s">
        <v>4</v>
      </c>
      <c r="L5" s="15" t="s">
        <v>7</v>
      </c>
      <c r="M5" s="15"/>
      <c r="N5" s="15"/>
      <c r="O5" s="15"/>
      <c r="P5" s="15"/>
    </row>
    <row r="6" spans="1:1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17.25" customHeight="1">
      <c r="A7" s="17">
        <v>52081</v>
      </c>
      <c r="B7" s="17" t="s">
        <v>15</v>
      </c>
      <c r="C7" s="17">
        <f>SUM(J7:J9)</f>
        <v>6</v>
      </c>
      <c r="D7" s="17">
        <f>SUM(I7:I9)</f>
        <v>2</v>
      </c>
      <c r="E7" s="17" t="s">
        <v>16</v>
      </c>
      <c r="F7" s="17" t="s">
        <v>17</v>
      </c>
      <c r="G7" s="1">
        <v>52200</v>
      </c>
      <c r="H7" s="1" t="s">
        <v>18</v>
      </c>
      <c r="I7" s="1">
        <v>1</v>
      </c>
      <c r="J7" s="1">
        <v>3</v>
      </c>
      <c r="K7" s="1" t="s">
        <v>17</v>
      </c>
      <c r="L7" s="1">
        <v>21</v>
      </c>
      <c r="M7" s="1">
        <v>21</v>
      </c>
      <c r="N7" s="1">
        <v>0</v>
      </c>
      <c r="O7" s="1">
        <v>0</v>
      </c>
      <c r="P7" s="1">
        <f>SUM(L7:O7)</f>
        <v>42</v>
      </c>
    </row>
    <row r="8" spans="1:16" ht="16.5" customHeight="1">
      <c r="A8" s="18"/>
      <c r="B8" s="18"/>
      <c r="C8" s="18"/>
      <c r="D8" s="18"/>
      <c r="E8" s="18"/>
      <c r="F8" s="18"/>
      <c r="G8" s="1">
        <v>52201</v>
      </c>
      <c r="H8" s="1" t="s">
        <v>19</v>
      </c>
      <c r="I8" s="1">
        <v>1</v>
      </c>
      <c r="J8" s="1">
        <v>3</v>
      </c>
      <c r="K8" s="1" t="s">
        <v>17</v>
      </c>
      <c r="L8" s="1">
        <v>21</v>
      </c>
      <c r="M8" s="1">
        <v>21</v>
      </c>
      <c r="N8" s="1">
        <v>0</v>
      </c>
      <c r="O8" s="1">
        <v>0</v>
      </c>
      <c r="P8" s="1">
        <f>SUM(L8:O8)</f>
        <v>42</v>
      </c>
    </row>
    <row r="9" spans="1:16" ht="5.25" customHeight="1">
      <c r="A9" s="18"/>
      <c r="B9" s="18"/>
      <c r="C9" s="18"/>
      <c r="D9" s="18"/>
      <c r="E9" s="18"/>
      <c r="F9" s="18"/>
    </row>
    <row r="10" spans="1:16">
      <c r="G10" s="15" t="s">
        <v>6</v>
      </c>
      <c r="H10" s="15" t="s">
        <v>1</v>
      </c>
      <c r="I10" s="15" t="s">
        <v>14</v>
      </c>
      <c r="J10" s="15" t="s">
        <v>2</v>
      </c>
      <c r="K10" s="15" t="s">
        <v>4</v>
      </c>
      <c r="L10" s="15" t="s">
        <v>7</v>
      </c>
      <c r="M10" s="15"/>
      <c r="N10" s="15"/>
      <c r="O10" s="15"/>
      <c r="P10" s="15"/>
    </row>
    <row r="11" spans="1:16">
      <c r="G11" s="15"/>
      <c r="H11" s="15"/>
      <c r="I11" s="15"/>
      <c r="J11" s="15"/>
      <c r="K11" s="15"/>
      <c r="L11" s="2" t="s">
        <v>13</v>
      </c>
      <c r="M11" s="2" t="s">
        <v>9</v>
      </c>
      <c r="N11" s="2" t="s">
        <v>10</v>
      </c>
      <c r="O11" s="2" t="s">
        <v>11</v>
      </c>
      <c r="P11" s="2" t="s">
        <v>12</v>
      </c>
    </row>
    <row r="12" spans="1:16" ht="30">
      <c r="A12" s="17">
        <v>52082</v>
      </c>
      <c r="B12" s="17" t="s">
        <v>21</v>
      </c>
      <c r="C12" s="17">
        <f>SUM(J12:J14)</f>
        <v>7</v>
      </c>
      <c r="D12" s="17">
        <f>SUM(I12:I14)</f>
        <v>3.5</v>
      </c>
      <c r="E12" s="17" t="s">
        <v>16</v>
      </c>
      <c r="F12" s="17" t="s">
        <v>17</v>
      </c>
      <c r="G12" s="1">
        <v>52202</v>
      </c>
      <c r="H12" s="1" t="s">
        <v>20</v>
      </c>
      <c r="I12" s="1">
        <v>2</v>
      </c>
      <c r="J12" s="1">
        <v>4</v>
      </c>
      <c r="K12" s="1" t="s">
        <v>17</v>
      </c>
      <c r="L12" s="1">
        <v>21</v>
      </c>
      <c r="M12" s="1">
        <v>21</v>
      </c>
      <c r="N12" s="1">
        <v>0</v>
      </c>
      <c r="O12" s="1">
        <v>0</v>
      </c>
      <c r="P12" s="1">
        <f>SUM(L12:O12)</f>
        <v>42</v>
      </c>
    </row>
    <row r="13" spans="1:16" ht="19.5" customHeight="1">
      <c r="A13" s="18"/>
      <c r="B13" s="18"/>
      <c r="C13" s="18"/>
      <c r="D13" s="18"/>
      <c r="E13" s="18"/>
      <c r="F13" s="18"/>
      <c r="G13" s="1">
        <v>52203</v>
      </c>
      <c r="H13" s="1" t="s">
        <v>39</v>
      </c>
      <c r="I13" s="1">
        <v>1.5</v>
      </c>
      <c r="J13" s="1">
        <v>3</v>
      </c>
      <c r="K13" s="1" t="s">
        <v>17</v>
      </c>
      <c r="L13" s="1">
        <v>21</v>
      </c>
      <c r="M13" s="1">
        <v>0</v>
      </c>
      <c r="N13" s="1">
        <v>21</v>
      </c>
      <c r="O13" s="1">
        <v>0</v>
      </c>
      <c r="P13" s="1">
        <f>SUM(L13:O13)</f>
        <v>42</v>
      </c>
    </row>
    <row r="14" spans="1:16" ht="3" customHeight="1">
      <c r="A14" s="18"/>
      <c r="B14" s="18"/>
      <c r="C14" s="18"/>
      <c r="D14" s="18"/>
      <c r="E14" s="18"/>
      <c r="F14" s="18"/>
    </row>
    <row r="15" spans="1:16">
      <c r="G15" s="15" t="s">
        <v>6</v>
      </c>
      <c r="H15" s="15" t="s">
        <v>1</v>
      </c>
      <c r="I15" s="15" t="s">
        <v>14</v>
      </c>
      <c r="J15" s="15" t="s">
        <v>2</v>
      </c>
      <c r="K15" s="15" t="s">
        <v>4</v>
      </c>
      <c r="L15" s="15" t="s">
        <v>7</v>
      </c>
      <c r="M15" s="15"/>
      <c r="N15" s="15"/>
      <c r="O15" s="15"/>
      <c r="P15" s="15"/>
    </row>
    <row r="16" spans="1:16">
      <c r="G16" s="15"/>
      <c r="H16" s="15"/>
      <c r="I16" s="15"/>
      <c r="J16" s="15"/>
      <c r="K16" s="15"/>
      <c r="L16" s="2" t="s">
        <v>13</v>
      </c>
      <c r="M16" s="2" t="s">
        <v>9</v>
      </c>
      <c r="N16" s="2" t="s">
        <v>10</v>
      </c>
      <c r="O16" s="2" t="s">
        <v>11</v>
      </c>
      <c r="P16" s="2" t="s">
        <v>12</v>
      </c>
    </row>
    <row r="17" spans="1:16" ht="30">
      <c r="A17" s="17">
        <v>52083</v>
      </c>
      <c r="B17" s="17" t="s">
        <v>25</v>
      </c>
      <c r="C17" s="17">
        <f>SUM(J17:J19)</f>
        <v>7</v>
      </c>
      <c r="D17" s="17">
        <f>SUM(I17:I19)</f>
        <v>3</v>
      </c>
      <c r="E17" s="17" t="s">
        <v>16</v>
      </c>
      <c r="F17" s="17" t="s">
        <v>17</v>
      </c>
      <c r="G17" s="1">
        <v>52204</v>
      </c>
      <c r="H17" s="1" t="s">
        <v>22</v>
      </c>
      <c r="I17" s="1">
        <v>1.5</v>
      </c>
      <c r="J17" s="1">
        <v>4</v>
      </c>
      <c r="K17" s="8" t="s">
        <v>17</v>
      </c>
      <c r="L17" s="1">
        <v>0</v>
      </c>
      <c r="M17" s="1">
        <v>0</v>
      </c>
      <c r="N17" s="1">
        <v>0</v>
      </c>
      <c r="O17" s="1">
        <v>42</v>
      </c>
      <c r="P17" s="1">
        <f t="shared" ref="P17:P18" si="0">SUM(L17:O17)</f>
        <v>42</v>
      </c>
    </row>
    <row r="18" spans="1:16" ht="30">
      <c r="A18" s="18"/>
      <c r="B18" s="18"/>
      <c r="C18" s="18"/>
      <c r="D18" s="18"/>
      <c r="E18" s="18"/>
      <c r="F18" s="18"/>
      <c r="G18" s="1">
        <v>52205</v>
      </c>
      <c r="H18" s="1" t="s">
        <v>24</v>
      </c>
      <c r="I18" s="1">
        <v>1.5</v>
      </c>
      <c r="J18" s="1">
        <v>3</v>
      </c>
      <c r="K18" s="1" t="s">
        <v>17</v>
      </c>
      <c r="L18" s="1">
        <v>42</v>
      </c>
      <c r="M18" s="1">
        <v>21</v>
      </c>
      <c r="N18" s="1">
        <v>0</v>
      </c>
      <c r="O18" s="1">
        <v>0</v>
      </c>
      <c r="P18" s="1">
        <f t="shared" si="0"/>
        <v>63</v>
      </c>
    </row>
    <row r="19" spans="1:16" ht="2.25" customHeight="1">
      <c r="A19" s="18"/>
      <c r="B19" s="18"/>
      <c r="C19" s="18"/>
      <c r="D19" s="18"/>
      <c r="E19" s="18"/>
      <c r="F19" s="18"/>
    </row>
    <row r="20" spans="1:16">
      <c r="G20" s="15" t="s">
        <v>6</v>
      </c>
      <c r="H20" s="15" t="s">
        <v>1</v>
      </c>
      <c r="I20" s="15" t="s">
        <v>14</v>
      </c>
      <c r="J20" s="15" t="s">
        <v>2</v>
      </c>
      <c r="K20" s="15" t="s">
        <v>4</v>
      </c>
      <c r="L20" s="15" t="s">
        <v>7</v>
      </c>
      <c r="M20" s="15"/>
      <c r="N20" s="15"/>
      <c r="O20" s="15"/>
      <c r="P20" s="15"/>
    </row>
    <row r="21" spans="1:16">
      <c r="G21" s="15"/>
      <c r="H21" s="15"/>
      <c r="I21" s="15"/>
      <c r="J21" s="15"/>
      <c r="K21" s="15"/>
      <c r="L21" s="2" t="s">
        <v>13</v>
      </c>
      <c r="M21" s="2" t="s">
        <v>9</v>
      </c>
      <c r="N21" s="2" t="s">
        <v>10</v>
      </c>
      <c r="O21" s="2" t="s">
        <v>11</v>
      </c>
      <c r="P21" s="2" t="s">
        <v>12</v>
      </c>
    </row>
    <row r="22" spans="1:16" ht="24" customHeight="1">
      <c r="A22" s="17">
        <v>52084</v>
      </c>
      <c r="B22" s="17" t="s">
        <v>113</v>
      </c>
      <c r="C22" s="17">
        <f>SUM(J22:J24)</f>
        <v>4</v>
      </c>
      <c r="D22" s="17">
        <f>SUM(I22:I24)</f>
        <v>2.25</v>
      </c>
      <c r="E22" s="17" t="s">
        <v>16</v>
      </c>
      <c r="F22" s="17" t="s">
        <v>17</v>
      </c>
      <c r="G22" s="1">
        <v>52206</v>
      </c>
      <c r="H22" s="1" t="s">
        <v>26</v>
      </c>
      <c r="I22" s="1">
        <v>1.25</v>
      </c>
      <c r="J22" s="1">
        <v>2</v>
      </c>
      <c r="K22" s="1" t="s">
        <v>17</v>
      </c>
      <c r="L22" s="1">
        <v>42</v>
      </c>
      <c r="M22" s="1">
        <v>21</v>
      </c>
      <c r="N22" s="1">
        <v>0</v>
      </c>
      <c r="O22" s="1">
        <v>0</v>
      </c>
      <c r="P22" s="1">
        <f t="shared" ref="P22" si="1">SUM(L22:O22)</f>
        <v>63</v>
      </c>
    </row>
    <row r="23" spans="1:16" ht="17.25" customHeight="1">
      <c r="A23" s="18"/>
      <c r="B23" s="18"/>
      <c r="C23" s="18"/>
      <c r="D23" s="18"/>
      <c r="E23" s="18"/>
      <c r="F23" s="18"/>
      <c r="G23" s="1">
        <v>52108</v>
      </c>
      <c r="H23" s="11" t="s">
        <v>112</v>
      </c>
      <c r="I23" s="11">
        <v>1</v>
      </c>
      <c r="J23" s="11">
        <v>2</v>
      </c>
      <c r="K23" s="11" t="s">
        <v>17</v>
      </c>
      <c r="L23" s="11">
        <v>21</v>
      </c>
      <c r="M23" s="11">
        <v>21</v>
      </c>
      <c r="N23" s="11">
        <v>0</v>
      </c>
      <c r="O23" s="11">
        <v>0</v>
      </c>
      <c r="P23" s="11">
        <f t="shared" ref="P23" si="2">SUM(L23:O23)</f>
        <v>42</v>
      </c>
    </row>
    <row r="24" spans="1:16" ht="5.25" customHeight="1">
      <c r="A24" s="18"/>
      <c r="B24" s="18"/>
      <c r="C24" s="18"/>
      <c r="D24" s="18"/>
      <c r="E24" s="18"/>
      <c r="F24" s="18"/>
    </row>
    <row r="25" spans="1:16">
      <c r="G25" s="15" t="s">
        <v>6</v>
      </c>
      <c r="H25" s="15" t="s">
        <v>1</v>
      </c>
      <c r="I25" s="15" t="s">
        <v>14</v>
      </c>
      <c r="J25" s="15" t="s">
        <v>2</v>
      </c>
      <c r="K25" s="15" t="s">
        <v>4</v>
      </c>
      <c r="L25" s="15" t="s">
        <v>7</v>
      </c>
      <c r="M25" s="15"/>
      <c r="N25" s="15"/>
      <c r="O25" s="15"/>
      <c r="P25" s="15"/>
    </row>
    <row r="26" spans="1:16">
      <c r="G26" s="15"/>
      <c r="H26" s="15"/>
      <c r="I26" s="15"/>
      <c r="J26" s="15"/>
      <c r="K26" s="15"/>
      <c r="L26" s="2" t="s">
        <v>13</v>
      </c>
      <c r="M26" s="2" t="s">
        <v>9</v>
      </c>
      <c r="N26" s="2" t="s">
        <v>10</v>
      </c>
      <c r="O26" s="2" t="s">
        <v>11</v>
      </c>
      <c r="P26" s="2" t="s">
        <v>12</v>
      </c>
    </row>
    <row r="27" spans="1:16" ht="30">
      <c r="A27" s="17">
        <v>52085</v>
      </c>
      <c r="B27" s="17" t="s">
        <v>27</v>
      </c>
      <c r="C27" s="17">
        <f>SUM(J27:J29)</f>
        <v>6</v>
      </c>
      <c r="D27" s="17">
        <f>SUM(I27:I29)</f>
        <v>3</v>
      </c>
      <c r="E27" s="17" t="s">
        <v>16</v>
      </c>
      <c r="F27" s="17" t="s">
        <v>17</v>
      </c>
      <c r="G27" s="1">
        <v>52207</v>
      </c>
      <c r="H27" s="1" t="s">
        <v>28</v>
      </c>
      <c r="I27" s="1">
        <v>1</v>
      </c>
      <c r="J27" s="1">
        <v>2</v>
      </c>
      <c r="K27" s="1" t="s">
        <v>23</v>
      </c>
      <c r="L27" s="1">
        <v>0</v>
      </c>
      <c r="M27" s="1">
        <v>0</v>
      </c>
      <c r="N27" s="1">
        <v>0</v>
      </c>
      <c r="O27" s="1">
        <v>21</v>
      </c>
      <c r="P27" s="1">
        <f t="shared" ref="P27:P29" si="3">SUM(L27:O27)</f>
        <v>21</v>
      </c>
    </row>
    <row r="28" spans="1:16">
      <c r="A28" s="18"/>
      <c r="B28" s="18"/>
      <c r="C28" s="18"/>
      <c r="D28" s="18"/>
      <c r="E28" s="18"/>
      <c r="F28" s="18"/>
      <c r="G28" s="1">
        <v>52208</v>
      </c>
      <c r="H28" s="1" t="s">
        <v>29</v>
      </c>
      <c r="I28" s="1">
        <v>1</v>
      </c>
      <c r="J28" s="1">
        <v>2</v>
      </c>
      <c r="K28" s="1" t="s">
        <v>23</v>
      </c>
      <c r="L28" s="1">
        <v>0</v>
      </c>
      <c r="M28" s="1">
        <v>0</v>
      </c>
      <c r="N28" s="1">
        <v>0</v>
      </c>
      <c r="O28" s="1">
        <v>21</v>
      </c>
      <c r="P28" s="1">
        <f t="shared" si="3"/>
        <v>21</v>
      </c>
    </row>
    <row r="29" spans="1:16">
      <c r="A29" s="18"/>
      <c r="B29" s="18"/>
      <c r="C29" s="18"/>
      <c r="D29" s="18"/>
      <c r="E29" s="18"/>
      <c r="F29" s="18"/>
      <c r="G29" s="1">
        <v>52209</v>
      </c>
      <c r="H29" s="1" t="s">
        <v>30</v>
      </c>
      <c r="I29" s="1">
        <v>1</v>
      </c>
      <c r="J29" s="1">
        <v>2</v>
      </c>
      <c r="K29" s="1" t="s">
        <v>23</v>
      </c>
      <c r="L29" s="1">
        <v>42</v>
      </c>
      <c r="M29" s="1">
        <v>0</v>
      </c>
      <c r="N29" s="1">
        <v>0</v>
      </c>
      <c r="O29" s="1">
        <v>0</v>
      </c>
      <c r="P29" s="1">
        <f t="shared" si="3"/>
        <v>42</v>
      </c>
    </row>
    <row r="30" spans="1:16" ht="15" customHeight="1">
      <c r="A30" s="21" t="s">
        <v>31</v>
      </c>
      <c r="B30" s="21"/>
      <c r="C30" s="21"/>
      <c r="D30" s="22" t="s">
        <v>44</v>
      </c>
      <c r="E30" s="22"/>
      <c r="F30" s="22"/>
      <c r="G30" s="22" t="s">
        <v>32</v>
      </c>
      <c r="H30" s="22"/>
      <c r="I30" s="22" t="s">
        <v>33</v>
      </c>
      <c r="J30" s="22"/>
      <c r="K30" s="22"/>
      <c r="L30" s="22"/>
      <c r="M30" s="22"/>
      <c r="N30" s="22"/>
      <c r="O30" s="22"/>
      <c r="P30" s="22"/>
    </row>
    <row r="31" spans="1:16" ht="15" customHeight="1">
      <c r="A31" s="21"/>
      <c r="B31" s="21"/>
      <c r="C31" s="21"/>
      <c r="D31" s="18">
        <f>SUM(C7:C29)</f>
        <v>30</v>
      </c>
      <c r="E31" s="18"/>
      <c r="F31" s="18"/>
      <c r="G31" s="18">
        <f>COUNTIF(J7:J29,"&gt;0")</f>
        <v>11</v>
      </c>
      <c r="H31" s="18"/>
      <c r="I31" s="18">
        <f>SUM(P7:P29)/14</f>
        <v>33</v>
      </c>
      <c r="J31" s="18"/>
      <c r="K31" s="18"/>
      <c r="L31" s="18"/>
      <c r="M31" s="18"/>
      <c r="N31" s="18"/>
      <c r="O31" s="18"/>
      <c r="P31" s="18"/>
    </row>
  </sheetData>
  <mergeCells count="77">
    <mergeCell ref="A2:P2"/>
    <mergeCell ref="A30:C31"/>
    <mergeCell ref="D31:F31"/>
    <mergeCell ref="D30:F30"/>
    <mergeCell ref="G30:H30"/>
    <mergeCell ref="I30:P30"/>
    <mergeCell ref="G31:H31"/>
    <mergeCell ref="I31:P31"/>
    <mergeCell ref="D22:D24"/>
    <mergeCell ref="E22:E24"/>
    <mergeCell ref="F22:F24"/>
    <mergeCell ref="G20:G21"/>
    <mergeCell ref="H20:H21"/>
    <mergeCell ref="I20:I21"/>
    <mergeCell ref="J20:J21"/>
    <mergeCell ref="K20:K21"/>
    <mergeCell ref="A1:P1"/>
    <mergeCell ref="A27:A29"/>
    <mergeCell ref="B27:B29"/>
    <mergeCell ref="C27:C29"/>
    <mergeCell ref="D27:D29"/>
    <mergeCell ref="E27:E29"/>
    <mergeCell ref="F27:F29"/>
    <mergeCell ref="G25:G26"/>
    <mergeCell ref="H25:H26"/>
    <mergeCell ref="I25:I26"/>
    <mergeCell ref="J25:J26"/>
    <mergeCell ref="K25:K26"/>
    <mergeCell ref="L25:P25"/>
    <mergeCell ref="A22:A24"/>
    <mergeCell ref="B22:B24"/>
    <mergeCell ref="C22:C24"/>
    <mergeCell ref="L20:P20"/>
    <mergeCell ref="A17:A19"/>
    <mergeCell ref="B17:B19"/>
    <mergeCell ref="C17:C19"/>
    <mergeCell ref="D17:D19"/>
    <mergeCell ref="E17:E19"/>
    <mergeCell ref="F17:F19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A7:A9"/>
    <mergeCell ref="G10:G11"/>
    <mergeCell ref="H10:H11"/>
    <mergeCell ref="I10:I11"/>
    <mergeCell ref="J10:J11"/>
    <mergeCell ref="F7:F9"/>
    <mergeCell ref="E7:E9"/>
    <mergeCell ref="D7:D9"/>
    <mergeCell ref="C7:C9"/>
    <mergeCell ref="B7:B9"/>
    <mergeCell ref="K10:K11"/>
    <mergeCell ref="L10:P10"/>
    <mergeCell ref="G4:P4"/>
    <mergeCell ref="L5:P5"/>
    <mergeCell ref="A4:F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49" workbookViewId="0">
      <selection activeCell="H28" sqref="H28"/>
    </sheetView>
  </sheetViews>
  <sheetFormatPr baseColWidth="10" defaultRowHeight="15"/>
  <cols>
    <col min="1" max="1" width="11.42578125" style="1"/>
    <col min="2" max="2" width="22.28515625" style="1" customWidth="1"/>
    <col min="3" max="3" width="4" style="1" customWidth="1"/>
    <col min="4" max="4" width="4.85546875" style="1" customWidth="1"/>
    <col min="5" max="5" width="5.7109375" style="1" customWidth="1"/>
    <col min="6" max="6" width="4" style="1" customWidth="1"/>
    <col min="7" max="7" width="7.7109375" style="1" customWidth="1"/>
    <col min="8" max="8" width="26.7109375" style="1" customWidth="1"/>
    <col min="9" max="9" width="5" style="1" customWidth="1"/>
    <col min="10" max="10" width="4.140625" style="1" customWidth="1"/>
    <col min="11" max="11" width="4" style="1" customWidth="1"/>
    <col min="12" max="13" width="3.85546875" style="1" customWidth="1"/>
    <col min="14" max="14" width="5" style="1" customWidth="1"/>
    <col min="15" max="15" width="3" style="1" customWidth="1"/>
    <col min="16" max="16" width="5.5703125" style="1" customWidth="1"/>
    <col min="17" max="16384" width="11.42578125" style="1"/>
  </cols>
  <sheetData>
    <row r="1" spans="1:16" ht="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20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.25" customHeight="1"/>
    <row r="4" spans="1:16" ht="18.75">
      <c r="A4" s="16" t="s">
        <v>8</v>
      </c>
      <c r="B4" s="16"/>
      <c r="C4" s="16"/>
      <c r="D4" s="16"/>
      <c r="E4" s="16"/>
      <c r="F4" s="16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</row>
    <row r="5" spans="1:16">
      <c r="A5" s="15" t="s">
        <v>0</v>
      </c>
      <c r="B5" s="15" t="s">
        <v>1</v>
      </c>
      <c r="C5" s="15" t="s">
        <v>2</v>
      </c>
      <c r="D5" s="15" t="s">
        <v>14</v>
      </c>
      <c r="E5" s="15" t="s">
        <v>3</v>
      </c>
      <c r="F5" s="15" t="s">
        <v>4</v>
      </c>
      <c r="G5" s="15" t="s">
        <v>6</v>
      </c>
      <c r="H5" s="15" t="s">
        <v>1</v>
      </c>
      <c r="I5" s="15" t="s">
        <v>14</v>
      </c>
      <c r="J5" s="15" t="s">
        <v>2</v>
      </c>
      <c r="K5" s="15" t="s">
        <v>4</v>
      </c>
      <c r="L5" s="15" t="s">
        <v>7</v>
      </c>
      <c r="M5" s="15"/>
      <c r="N5" s="15"/>
      <c r="O5" s="15"/>
      <c r="P5" s="15"/>
    </row>
    <row r="6" spans="1:1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17.25" customHeight="1">
      <c r="A7" s="17">
        <v>52086</v>
      </c>
      <c r="B7" s="17" t="s">
        <v>35</v>
      </c>
      <c r="C7" s="17">
        <f>SUM(J7:J9)</f>
        <v>5</v>
      </c>
      <c r="D7" s="17">
        <f>SUM(I7:I9)</f>
        <v>2</v>
      </c>
      <c r="E7" s="17" t="s">
        <v>16</v>
      </c>
      <c r="F7" s="17" t="s">
        <v>17</v>
      </c>
      <c r="G7" s="1">
        <v>52211</v>
      </c>
      <c r="H7" s="1" t="s">
        <v>36</v>
      </c>
      <c r="I7" s="1">
        <v>1</v>
      </c>
      <c r="J7" s="1">
        <v>2</v>
      </c>
      <c r="K7" s="1" t="s">
        <v>17</v>
      </c>
      <c r="L7" s="1">
        <v>21</v>
      </c>
      <c r="M7" s="1">
        <v>21</v>
      </c>
      <c r="N7" s="1">
        <v>0</v>
      </c>
      <c r="O7" s="1">
        <v>0</v>
      </c>
      <c r="P7" s="1">
        <f>SUM(L7:O7)</f>
        <v>42</v>
      </c>
    </row>
    <row r="8" spans="1:16" ht="16.5" customHeight="1">
      <c r="A8" s="18"/>
      <c r="B8" s="18"/>
      <c r="C8" s="18"/>
      <c r="D8" s="18"/>
      <c r="E8" s="18"/>
      <c r="F8" s="18"/>
      <c r="G8" s="1">
        <v>52212</v>
      </c>
      <c r="H8" s="1" t="s">
        <v>37</v>
      </c>
      <c r="I8" s="1">
        <v>1</v>
      </c>
      <c r="J8" s="1">
        <v>3</v>
      </c>
      <c r="K8" s="1" t="s">
        <v>17</v>
      </c>
      <c r="L8" s="1">
        <v>21</v>
      </c>
      <c r="M8" s="1">
        <v>21</v>
      </c>
      <c r="N8" s="1">
        <v>0</v>
      </c>
      <c r="O8" s="1">
        <v>0</v>
      </c>
      <c r="P8" s="1">
        <f>SUM(L8:O8)</f>
        <v>42</v>
      </c>
    </row>
    <row r="9" spans="1:16" ht="1.5" customHeight="1">
      <c r="A9" s="18"/>
      <c r="B9" s="18"/>
      <c r="C9" s="18"/>
      <c r="D9" s="18"/>
      <c r="E9" s="18"/>
      <c r="F9" s="18"/>
    </row>
    <row r="10" spans="1:16">
      <c r="G10" s="15" t="s">
        <v>6</v>
      </c>
      <c r="H10" s="15" t="s">
        <v>1</v>
      </c>
      <c r="I10" s="15" t="s">
        <v>14</v>
      </c>
      <c r="J10" s="15" t="s">
        <v>2</v>
      </c>
      <c r="K10" s="15" t="s">
        <v>4</v>
      </c>
      <c r="L10" s="15" t="s">
        <v>7</v>
      </c>
      <c r="M10" s="15"/>
      <c r="N10" s="15"/>
      <c r="O10" s="15"/>
      <c r="P10" s="15"/>
    </row>
    <row r="11" spans="1:16">
      <c r="G11" s="15"/>
      <c r="H11" s="15"/>
      <c r="I11" s="15"/>
      <c r="J11" s="15"/>
      <c r="K11" s="15"/>
      <c r="L11" s="2" t="s">
        <v>13</v>
      </c>
      <c r="M11" s="2" t="s">
        <v>9</v>
      </c>
      <c r="N11" s="2" t="s">
        <v>10</v>
      </c>
      <c r="O11" s="2" t="s">
        <v>11</v>
      </c>
      <c r="P11" s="2" t="s">
        <v>12</v>
      </c>
    </row>
    <row r="12" spans="1:16" ht="24">
      <c r="A12" s="17">
        <v>52087</v>
      </c>
      <c r="B12" s="17" t="s">
        <v>38</v>
      </c>
      <c r="C12" s="17">
        <f>SUM(J12:J14)</f>
        <v>7</v>
      </c>
      <c r="D12" s="17">
        <f>SUM(I12:I14)</f>
        <v>3.5</v>
      </c>
      <c r="E12" s="17" t="s">
        <v>16</v>
      </c>
      <c r="F12" s="17" t="s">
        <v>17</v>
      </c>
      <c r="G12" s="1">
        <v>52213</v>
      </c>
      <c r="H12" s="14" t="s">
        <v>110</v>
      </c>
      <c r="I12" s="1">
        <v>2</v>
      </c>
      <c r="J12" s="1">
        <v>4</v>
      </c>
      <c r="K12" s="1" t="s">
        <v>17</v>
      </c>
      <c r="L12" s="1">
        <v>21</v>
      </c>
      <c r="M12" s="1">
        <v>21</v>
      </c>
      <c r="N12" s="1">
        <v>0</v>
      </c>
      <c r="O12" s="1">
        <v>0</v>
      </c>
      <c r="P12" s="1">
        <f>SUM(L12:O12)</f>
        <v>42</v>
      </c>
    </row>
    <row r="13" spans="1:16" ht="17.25" customHeight="1">
      <c r="A13" s="18"/>
      <c r="B13" s="18"/>
      <c r="C13" s="18"/>
      <c r="D13" s="18"/>
      <c r="E13" s="18"/>
      <c r="F13" s="18"/>
      <c r="G13" s="1">
        <v>52214</v>
      </c>
      <c r="H13" s="1" t="s">
        <v>40</v>
      </c>
      <c r="I13" s="1">
        <v>1.5</v>
      </c>
      <c r="J13" s="1">
        <v>3</v>
      </c>
      <c r="K13" s="1" t="s">
        <v>17</v>
      </c>
      <c r="L13" s="1">
        <v>21</v>
      </c>
      <c r="M13" s="1">
        <v>0</v>
      </c>
      <c r="N13" s="1">
        <v>21</v>
      </c>
      <c r="O13" s="1">
        <v>0</v>
      </c>
      <c r="P13" s="1">
        <f>SUM(L13:O13)</f>
        <v>42</v>
      </c>
    </row>
    <row r="14" spans="1:16" ht="3" customHeight="1">
      <c r="A14" s="18"/>
      <c r="B14" s="18"/>
      <c r="C14" s="18"/>
      <c r="D14" s="18"/>
      <c r="E14" s="18"/>
      <c r="F14" s="18"/>
    </row>
    <row r="15" spans="1:16">
      <c r="G15" s="15" t="s">
        <v>6</v>
      </c>
      <c r="H15" s="15" t="s">
        <v>1</v>
      </c>
      <c r="I15" s="15" t="s">
        <v>14</v>
      </c>
      <c r="J15" s="15" t="s">
        <v>2</v>
      </c>
      <c r="K15" s="15" t="s">
        <v>4</v>
      </c>
      <c r="L15" s="15" t="s">
        <v>7</v>
      </c>
      <c r="M15" s="15"/>
      <c r="N15" s="15"/>
      <c r="O15" s="15"/>
      <c r="P15" s="15"/>
    </row>
    <row r="16" spans="1:16">
      <c r="G16" s="15"/>
      <c r="H16" s="15"/>
      <c r="I16" s="15"/>
      <c r="J16" s="15"/>
      <c r="K16" s="15"/>
      <c r="L16" s="2" t="s">
        <v>13</v>
      </c>
      <c r="M16" s="2" t="s">
        <v>9</v>
      </c>
      <c r="N16" s="2" t="s">
        <v>10</v>
      </c>
      <c r="O16" s="2" t="s">
        <v>11</v>
      </c>
      <c r="P16" s="2" t="s">
        <v>12</v>
      </c>
    </row>
    <row r="17" spans="1:16" ht="18.75" customHeight="1">
      <c r="A17" s="17">
        <v>52088</v>
      </c>
      <c r="B17" s="17" t="s">
        <v>41</v>
      </c>
      <c r="C17" s="17">
        <f>SUM(J17:J19)</f>
        <v>6</v>
      </c>
      <c r="D17" s="17">
        <f>SUM(I17:I19)</f>
        <v>2.5</v>
      </c>
      <c r="E17" s="17" t="s">
        <v>16</v>
      </c>
      <c r="F17" s="17" t="s">
        <v>17</v>
      </c>
      <c r="G17" s="1">
        <v>52215</v>
      </c>
      <c r="H17" s="1" t="s">
        <v>42</v>
      </c>
      <c r="I17" s="1">
        <v>1.25</v>
      </c>
      <c r="J17" s="1">
        <v>3</v>
      </c>
      <c r="K17" s="1" t="s">
        <v>17</v>
      </c>
      <c r="L17" s="1">
        <v>21</v>
      </c>
      <c r="M17" s="1">
        <v>0</v>
      </c>
      <c r="N17" s="1">
        <v>21</v>
      </c>
      <c r="O17" s="1">
        <v>0</v>
      </c>
      <c r="P17" s="1">
        <f t="shared" ref="P17:P18" si="0">SUM(L17:O17)</f>
        <v>42</v>
      </c>
    </row>
    <row r="18" spans="1:16">
      <c r="A18" s="18"/>
      <c r="B18" s="18"/>
      <c r="C18" s="18"/>
      <c r="D18" s="18"/>
      <c r="E18" s="18"/>
      <c r="F18" s="18"/>
      <c r="G18" s="1">
        <v>52216</v>
      </c>
      <c r="H18" s="1" t="s">
        <v>43</v>
      </c>
      <c r="I18" s="1">
        <v>1.25</v>
      </c>
      <c r="J18" s="1">
        <v>3</v>
      </c>
      <c r="K18" s="1" t="s">
        <v>17</v>
      </c>
      <c r="L18" s="1">
        <v>21</v>
      </c>
      <c r="M18" s="1">
        <v>0</v>
      </c>
      <c r="N18" s="1">
        <v>21</v>
      </c>
      <c r="O18" s="1">
        <v>0</v>
      </c>
      <c r="P18" s="1">
        <f t="shared" si="0"/>
        <v>42</v>
      </c>
    </row>
    <row r="19" spans="1:16" ht="1.5" customHeight="1">
      <c r="A19" s="18"/>
      <c r="B19" s="18"/>
      <c r="C19" s="18"/>
      <c r="D19" s="18"/>
      <c r="E19" s="18"/>
      <c r="F19" s="18"/>
    </row>
    <row r="20" spans="1:16">
      <c r="G20" s="15" t="s">
        <v>6</v>
      </c>
      <c r="H20" s="15" t="s">
        <v>1</v>
      </c>
      <c r="I20" s="15" t="s">
        <v>14</v>
      </c>
      <c r="J20" s="15" t="s">
        <v>2</v>
      </c>
      <c r="K20" s="15" t="s">
        <v>4</v>
      </c>
      <c r="L20" s="15" t="s">
        <v>7</v>
      </c>
      <c r="M20" s="15"/>
      <c r="N20" s="15"/>
      <c r="O20" s="15"/>
      <c r="P20" s="15"/>
    </row>
    <row r="21" spans="1:16">
      <c r="G21" s="15"/>
      <c r="H21" s="15"/>
      <c r="I21" s="15"/>
      <c r="J21" s="15"/>
      <c r="K21" s="15"/>
      <c r="L21" s="2" t="s">
        <v>13</v>
      </c>
      <c r="M21" s="2" t="s">
        <v>9</v>
      </c>
      <c r="N21" s="2" t="s">
        <v>10</v>
      </c>
      <c r="O21" s="2" t="s">
        <v>11</v>
      </c>
      <c r="P21" s="2" t="s">
        <v>12</v>
      </c>
    </row>
    <row r="22" spans="1:16" ht="15" customHeight="1">
      <c r="A22" s="17">
        <v>52089</v>
      </c>
      <c r="B22" s="17" t="s">
        <v>45</v>
      </c>
      <c r="C22" s="17">
        <f>SUM(J22:J24)</f>
        <v>6</v>
      </c>
      <c r="D22" s="17">
        <f>SUM(I22:I24)</f>
        <v>3.75</v>
      </c>
      <c r="E22" s="17" t="s">
        <v>16</v>
      </c>
      <c r="F22" s="17" t="s">
        <v>17</v>
      </c>
      <c r="G22" s="1">
        <v>52217</v>
      </c>
      <c r="H22" s="1" t="s">
        <v>46</v>
      </c>
      <c r="I22" s="1">
        <v>1.25</v>
      </c>
      <c r="J22" s="1">
        <v>2</v>
      </c>
      <c r="K22" s="1" t="s">
        <v>17</v>
      </c>
      <c r="L22" s="1">
        <v>21</v>
      </c>
      <c r="M22" s="1">
        <v>21</v>
      </c>
      <c r="N22" s="1">
        <v>0</v>
      </c>
      <c r="O22" s="1">
        <v>0</v>
      </c>
      <c r="P22" s="1">
        <f t="shared" ref="P22" si="1">SUM(L22:O22)</f>
        <v>42</v>
      </c>
    </row>
    <row r="23" spans="1:16" ht="15" customHeight="1">
      <c r="A23" s="18"/>
      <c r="B23" s="18"/>
      <c r="C23" s="18"/>
      <c r="D23" s="18"/>
      <c r="E23" s="18"/>
      <c r="F23" s="18"/>
      <c r="G23" s="1">
        <v>52218</v>
      </c>
      <c r="H23" s="1" t="s">
        <v>47</v>
      </c>
      <c r="I23" s="1">
        <v>1.25</v>
      </c>
      <c r="J23" s="1">
        <v>2</v>
      </c>
      <c r="K23" s="1" t="s">
        <v>17</v>
      </c>
      <c r="L23" s="1">
        <v>0</v>
      </c>
      <c r="M23" s="1">
        <v>0</v>
      </c>
      <c r="N23" s="1">
        <v>0</v>
      </c>
      <c r="O23" s="1">
        <v>42</v>
      </c>
      <c r="P23" s="1">
        <f t="shared" ref="P23:P24" si="2">SUM(L23:O23)</f>
        <v>42</v>
      </c>
    </row>
    <row r="24" spans="1:16" ht="15" customHeight="1">
      <c r="A24" s="18"/>
      <c r="B24" s="18"/>
      <c r="C24" s="18"/>
      <c r="D24" s="18"/>
      <c r="E24" s="18"/>
      <c r="F24" s="18"/>
      <c r="G24" s="1">
        <v>52219</v>
      </c>
      <c r="H24" s="1" t="s">
        <v>48</v>
      </c>
      <c r="I24" s="1">
        <v>1.25</v>
      </c>
      <c r="J24" s="1">
        <v>2</v>
      </c>
      <c r="K24" s="1" t="s">
        <v>17</v>
      </c>
      <c r="L24" s="1">
        <v>0</v>
      </c>
      <c r="M24" s="1">
        <v>0</v>
      </c>
      <c r="N24" s="1">
        <v>0</v>
      </c>
      <c r="O24" s="1">
        <v>42</v>
      </c>
      <c r="P24" s="1">
        <f t="shared" si="2"/>
        <v>42</v>
      </c>
    </row>
    <row r="25" spans="1:16">
      <c r="G25" s="15" t="s">
        <v>6</v>
      </c>
      <c r="H25" s="15" t="s">
        <v>1</v>
      </c>
      <c r="I25" s="15" t="s">
        <v>14</v>
      </c>
      <c r="J25" s="15" t="s">
        <v>2</v>
      </c>
      <c r="K25" s="15" t="s">
        <v>4</v>
      </c>
      <c r="L25" s="15" t="s">
        <v>7</v>
      </c>
      <c r="M25" s="15"/>
      <c r="N25" s="15"/>
      <c r="O25" s="15"/>
      <c r="P25" s="15"/>
    </row>
    <row r="26" spans="1:16">
      <c r="G26" s="15"/>
      <c r="H26" s="15"/>
      <c r="I26" s="15"/>
      <c r="J26" s="15"/>
      <c r="K26" s="15"/>
      <c r="L26" s="2" t="s">
        <v>13</v>
      </c>
      <c r="M26" s="2" t="s">
        <v>9</v>
      </c>
      <c r="N26" s="2" t="s">
        <v>10</v>
      </c>
      <c r="O26" s="2" t="s">
        <v>11</v>
      </c>
      <c r="P26" s="2" t="s">
        <v>12</v>
      </c>
    </row>
    <row r="27" spans="1:16" ht="24">
      <c r="A27" s="17">
        <v>52090</v>
      </c>
      <c r="B27" s="17" t="s">
        <v>82</v>
      </c>
      <c r="C27" s="17">
        <f>SUM(J27:J30)</f>
        <v>6</v>
      </c>
      <c r="D27" s="17">
        <f>SUM(I27:I30)</f>
        <v>4</v>
      </c>
      <c r="E27" s="17" t="s">
        <v>16</v>
      </c>
      <c r="F27" s="17" t="s">
        <v>17</v>
      </c>
      <c r="G27" s="1">
        <v>52220</v>
      </c>
      <c r="H27" s="14" t="s">
        <v>49</v>
      </c>
      <c r="I27" s="12">
        <v>1</v>
      </c>
      <c r="J27" s="12">
        <v>1</v>
      </c>
      <c r="K27" s="12" t="s">
        <v>23</v>
      </c>
      <c r="L27" s="12">
        <v>0</v>
      </c>
      <c r="M27" s="12">
        <v>0</v>
      </c>
      <c r="N27" s="12">
        <v>0</v>
      </c>
      <c r="O27" s="12">
        <v>21</v>
      </c>
      <c r="P27" s="12">
        <f t="shared" ref="P27" si="3">SUM(L27:O27)</f>
        <v>21</v>
      </c>
    </row>
    <row r="28" spans="1:16" s="12" customFormat="1" ht="25.5">
      <c r="A28" s="23"/>
      <c r="B28" s="23"/>
      <c r="C28" s="23"/>
      <c r="D28" s="23"/>
      <c r="E28" s="23"/>
      <c r="F28" s="23"/>
      <c r="G28" s="12">
        <v>55220</v>
      </c>
      <c r="H28" s="13" t="s">
        <v>28</v>
      </c>
      <c r="I28" s="12">
        <v>1</v>
      </c>
      <c r="J28" s="12">
        <v>2</v>
      </c>
      <c r="K28" s="12" t="s">
        <v>23</v>
      </c>
      <c r="L28" s="12">
        <v>0</v>
      </c>
      <c r="M28" s="12">
        <v>0</v>
      </c>
      <c r="N28" s="12">
        <v>0</v>
      </c>
      <c r="O28" s="12">
        <v>21</v>
      </c>
      <c r="P28" s="12">
        <f t="shared" ref="P28" si="4">SUM(L28:O28)</f>
        <v>21</v>
      </c>
    </row>
    <row r="29" spans="1:16">
      <c r="A29" s="18"/>
      <c r="B29" s="18"/>
      <c r="C29" s="18"/>
      <c r="D29" s="18"/>
      <c r="E29" s="18"/>
      <c r="F29" s="18"/>
      <c r="G29" s="1">
        <v>52221</v>
      </c>
      <c r="H29" s="1" t="s">
        <v>50</v>
      </c>
      <c r="I29" s="1">
        <v>1</v>
      </c>
      <c r="J29" s="1">
        <v>2</v>
      </c>
      <c r="K29" s="1" t="s">
        <v>23</v>
      </c>
      <c r="L29" s="1">
        <v>0</v>
      </c>
      <c r="M29" s="1">
        <v>0</v>
      </c>
      <c r="N29" s="1">
        <v>0</v>
      </c>
      <c r="O29" s="1">
        <v>21</v>
      </c>
      <c r="P29" s="1">
        <f t="shared" ref="P29:P30" si="5">SUM(L29:O29)</f>
        <v>21</v>
      </c>
    </row>
    <row r="30" spans="1:16">
      <c r="A30" s="18"/>
      <c r="B30" s="18"/>
      <c r="C30" s="18"/>
      <c r="D30" s="18"/>
      <c r="E30" s="18"/>
      <c r="F30" s="18"/>
      <c r="G30" s="1">
        <v>52222</v>
      </c>
      <c r="H30" s="1" t="s">
        <v>30</v>
      </c>
      <c r="I30" s="1">
        <v>1</v>
      </c>
      <c r="J30" s="1">
        <v>1</v>
      </c>
      <c r="K30" s="1" t="s">
        <v>23</v>
      </c>
      <c r="L30" s="1">
        <v>42</v>
      </c>
      <c r="M30" s="1">
        <v>0</v>
      </c>
      <c r="N30" s="1">
        <v>0</v>
      </c>
      <c r="O30" s="1">
        <v>0</v>
      </c>
      <c r="P30" s="1">
        <f t="shared" si="5"/>
        <v>42</v>
      </c>
    </row>
    <row r="31" spans="1:16" ht="15" customHeight="1">
      <c r="A31" s="21" t="s">
        <v>51</v>
      </c>
      <c r="B31" s="21"/>
      <c r="C31" s="21"/>
      <c r="D31" s="22" t="s">
        <v>44</v>
      </c>
      <c r="E31" s="22"/>
      <c r="F31" s="22"/>
      <c r="G31" s="22" t="s">
        <v>32</v>
      </c>
      <c r="H31" s="22"/>
      <c r="I31" s="22" t="s">
        <v>33</v>
      </c>
      <c r="J31" s="22"/>
      <c r="K31" s="22"/>
      <c r="L31" s="22"/>
      <c r="M31" s="22"/>
      <c r="N31" s="22"/>
      <c r="O31" s="22"/>
      <c r="P31" s="22"/>
    </row>
    <row r="32" spans="1:16" ht="15" customHeight="1">
      <c r="A32" s="21"/>
      <c r="B32" s="21"/>
      <c r="C32" s="21"/>
      <c r="D32" s="18">
        <f>SUM(C7:C30)</f>
        <v>30</v>
      </c>
      <c r="E32" s="18"/>
      <c r="F32" s="18"/>
      <c r="G32" s="18">
        <f>COUNTIF(J7:J30,"&gt;0")</f>
        <v>13</v>
      </c>
      <c r="H32" s="18"/>
      <c r="I32" s="18">
        <f>SUM(P7:P30)/14</f>
        <v>34.5</v>
      </c>
      <c r="J32" s="18"/>
      <c r="K32" s="18"/>
      <c r="L32" s="18"/>
      <c r="M32" s="18"/>
      <c r="N32" s="18"/>
      <c r="O32" s="18"/>
      <c r="P32" s="18"/>
    </row>
  </sheetData>
  <mergeCells count="77">
    <mergeCell ref="G31:H31"/>
    <mergeCell ref="I31:P31"/>
    <mergeCell ref="G32:H32"/>
    <mergeCell ref="I32:P32"/>
    <mergeCell ref="A31:C32"/>
    <mergeCell ref="D31:F31"/>
    <mergeCell ref="D32:F32"/>
    <mergeCell ref="A27:A30"/>
    <mergeCell ref="B27:B30"/>
    <mergeCell ref="C27:C30"/>
    <mergeCell ref="D27:D30"/>
    <mergeCell ref="E27:E30"/>
    <mergeCell ref="F27:F30"/>
    <mergeCell ref="G25:G26"/>
    <mergeCell ref="H25:H26"/>
    <mergeCell ref="I25:I26"/>
    <mergeCell ref="J25:J26"/>
    <mergeCell ref="K25:K26"/>
    <mergeCell ref="L25:P25"/>
    <mergeCell ref="A22:A24"/>
    <mergeCell ref="B22:B24"/>
    <mergeCell ref="C22:C24"/>
    <mergeCell ref="D22:D24"/>
    <mergeCell ref="E22:E24"/>
    <mergeCell ref="F22:F24"/>
    <mergeCell ref="L20:P20"/>
    <mergeCell ref="A17:A19"/>
    <mergeCell ref="B17:B19"/>
    <mergeCell ref="C17:C19"/>
    <mergeCell ref="D17:D19"/>
    <mergeCell ref="E17:E19"/>
    <mergeCell ref="F17:F19"/>
    <mergeCell ref="G20:G21"/>
    <mergeCell ref="H20:H21"/>
    <mergeCell ref="I20:I21"/>
    <mergeCell ref="J20:J21"/>
    <mergeCell ref="K20:K21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10:P10"/>
    <mergeCell ref="A7:A9"/>
    <mergeCell ref="B7:B9"/>
    <mergeCell ref="C7:C9"/>
    <mergeCell ref="D7:D9"/>
    <mergeCell ref="E7:E9"/>
    <mergeCell ref="F7:F9"/>
    <mergeCell ref="G10:G11"/>
    <mergeCell ref="H10:H11"/>
    <mergeCell ref="I10:I11"/>
    <mergeCell ref="J10:J11"/>
    <mergeCell ref="K10:K11"/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>
      <selection activeCell="J18" sqref="J18"/>
    </sheetView>
  </sheetViews>
  <sheetFormatPr baseColWidth="10" defaultRowHeight="15"/>
  <cols>
    <col min="1" max="1" width="11.42578125" style="1"/>
    <col min="2" max="2" width="22.28515625" style="1" customWidth="1"/>
    <col min="3" max="3" width="4" style="1" customWidth="1"/>
    <col min="4" max="4" width="5.28515625" style="1" customWidth="1"/>
    <col min="5" max="5" width="5.7109375" style="1" customWidth="1"/>
    <col min="6" max="6" width="4" style="1" customWidth="1"/>
    <col min="7" max="7" width="7.7109375" style="1" customWidth="1"/>
    <col min="8" max="8" width="28.42578125" style="1" customWidth="1"/>
    <col min="9" max="9" width="5" style="1" customWidth="1"/>
    <col min="10" max="10" width="4.140625" style="1" customWidth="1"/>
    <col min="11" max="11" width="4" style="1" customWidth="1"/>
    <col min="12" max="13" width="3.85546875" style="1" customWidth="1"/>
    <col min="14" max="14" width="5" style="1" customWidth="1"/>
    <col min="15" max="15" width="3" style="1" customWidth="1"/>
    <col min="16" max="16" width="5.5703125" style="1" customWidth="1"/>
    <col min="17" max="16384" width="11.42578125" style="1"/>
  </cols>
  <sheetData>
    <row r="1" spans="1:16" ht="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20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.25" customHeight="1"/>
    <row r="4" spans="1:16" ht="18.75">
      <c r="A4" s="16" t="s">
        <v>8</v>
      </c>
      <c r="B4" s="16"/>
      <c r="C4" s="16"/>
      <c r="D4" s="16"/>
      <c r="E4" s="16"/>
      <c r="F4" s="16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</row>
    <row r="5" spans="1:16">
      <c r="A5" s="24" t="s">
        <v>0</v>
      </c>
      <c r="B5" s="24" t="s">
        <v>1</v>
      </c>
      <c r="C5" s="24" t="s">
        <v>2</v>
      </c>
      <c r="D5" s="24" t="s">
        <v>14</v>
      </c>
      <c r="E5" s="24" t="s">
        <v>3</v>
      </c>
      <c r="F5" s="24" t="s">
        <v>4</v>
      </c>
      <c r="G5" s="24" t="s">
        <v>6</v>
      </c>
      <c r="H5" s="24" t="s">
        <v>1</v>
      </c>
      <c r="I5" s="24" t="s">
        <v>14</v>
      </c>
      <c r="J5" s="24" t="s">
        <v>2</v>
      </c>
      <c r="K5" s="24" t="s">
        <v>4</v>
      </c>
      <c r="L5" s="24" t="s">
        <v>7</v>
      </c>
      <c r="M5" s="24"/>
      <c r="N5" s="24"/>
      <c r="O5" s="24"/>
      <c r="P5" s="24"/>
    </row>
    <row r="6" spans="1:16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4" t="s">
        <v>13</v>
      </c>
      <c r="M6" s="4" t="s">
        <v>9</v>
      </c>
      <c r="N6" s="4" t="s">
        <v>10</v>
      </c>
      <c r="O6" s="4" t="s">
        <v>11</v>
      </c>
      <c r="P6" s="4" t="s">
        <v>12</v>
      </c>
    </row>
    <row r="7" spans="1:16" ht="17.25" customHeight="1">
      <c r="A7" s="25">
        <v>52091</v>
      </c>
      <c r="B7" s="25" t="s">
        <v>52</v>
      </c>
      <c r="C7" s="25">
        <f>SUM(J7:J9)</f>
        <v>6</v>
      </c>
      <c r="D7" s="25">
        <f>SUM(I7:I9)</f>
        <v>3.5</v>
      </c>
      <c r="E7" s="25" t="s">
        <v>16</v>
      </c>
      <c r="F7" s="25" t="s">
        <v>17</v>
      </c>
      <c r="G7" s="5">
        <v>52223</v>
      </c>
      <c r="H7" s="5" t="s">
        <v>53</v>
      </c>
      <c r="I7" s="5">
        <v>1.5</v>
      </c>
      <c r="J7" s="5">
        <v>3</v>
      </c>
      <c r="K7" s="5" t="s">
        <v>17</v>
      </c>
      <c r="L7" s="5">
        <v>21</v>
      </c>
      <c r="M7" s="5">
        <v>21</v>
      </c>
      <c r="N7" s="5">
        <v>0</v>
      </c>
      <c r="O7" s="5">
        <v>0</v>
      </c>
      <c r="P7" s="5">
        <f>SUM(L7:O7)</f>
        <v>42</v>
      </c>
    </row>
    <row r="8" spans="1:16" ht="17.25" customHeight="1">
      <c r="A8" s="26"/>
      <c r="B8" s="26"/>
      <c r="C8" s="26"/>
      <c r="D8" s="26"/>
      <c r="E8" s="26"/>
      <c r="F8" s="26"/>
      <c r="G8" s="5">
        <v>52224</v>
      </c>
      <c r="H8" s="5" t="s">
        <v>54</v>
      </c>
      <c r="I8" s="5">
        <v>2</v>
      </c>
      <c r="J8" s="5">
        <v>3</v>
      </c>
      <c r="K8" s="5" t="s">
        <v>17</v>
      </c>
      <c r="L8" s="5">
        <v>21</v>
      </c>
      <c r="M8" s="5">
        <v>21</v>
      </c>
      <c r="N8" s="5">
        <v>0</v>
      </c>
      <c r="O8" s="5">
        <v>0</v>
      </c>
      <c r="P8" s="5">
        <f>SUM(L8:O8)</f>
        <v>42</v>
      </c>
    </row>
    <row r="9" spans="1:16" ht="2.25" customHeight="1">
      <c r="A9" s="26"/>
      <c r="B9" s="26"/>
      <c r="C9" s="26"/>
      <c r="D9" s="26"/>
      <c r="E9" s="26"/>
      <c r="F9" s="26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>
      <c r="A10" s="5"/>
      <c r="B10" s="5"/>
      <c r="C10" s="5"/>
      <c r="D10" s="5"/>
      <c r="E10" s="5"/>
      <c r="F10" s="5"/>
      <c r="G10" s="24" t="s">
        <v>6</v>
      </c>
      <c r="H10" s="24" t="s">
        <v>1</v>
      </c>
      <c r="I10" s="24" t="s">
        <v>14</v>
      </c>
      <c r="J10" s="24" t="s">
        <v>2</v>
      </c>
      <c r="K10" s="24" t="s">
        <v>4</v>
      </c>
      <c r="L10" s="24" t="s">
        <v>7</v>
      </c>
      <c r="M10" s="24"/>
      <c r="N10" s="24"/>
      <c r="O10" s="24"/>
      <c r="P10" s="24"/>
    </row>
    <row r="11" spans="1:16">
      <c r="A11" s="5"/>
      <c r="B11" s="5"/>
      <c r="C11" s="5"/>
      <c r="D11" s="5"/>
      <c r="E11" s="5"/>
      <c r="F11" s="5"/>
      <c r="G11" s="24"/>
      <c r="H11" s="24"/>
      <c r="I11" s="24"/>
      <c r="J11" s="24"/>
      <c r="K11" s="24"/>
      <c r="L11" s="4" t="s">
        <v>13</v>
      </c>
      <c r="M11" s="4" t="s">
        <v>9</v>
      </c>
      <c r="N11" s="4" t="s">
        <v>10</v>
      </c>
      <c r="O11" s="4" t="s">
        <v>11</v>
      </c>
      <c r="P11" s="4" t="s">
        <v>12</v>
      </c>
    </row>
    <row r="12" spans="1:16" ht="25.5">
      <c r="A12" s="25">
        <v>52092</v>
      </c>
      <c r="B12" s="25" t="s">
        <v>55</v>
      </c>
      <c r="C12" s="25">
        <f>SUM(J12:J14)</f>
        <v>5</v>
      </c>
      <c r="D12" s="25">
        <f>SUM(I12:I14)</f>
        <v>3.25</v>
      </c>
      <c r="E12" s="25" t="s">
        <v>16</v>
      </c>
      <c r="F12" s="25" t="s">
        <v>17</v>
      </c>
      <c r="G12" s="5">
        <v>52225</v>
      </c>
      <c r="H12" s="5" t="s">
        <v>65</v>
      </c>
      <c r="I12" s="5">
        <v>2</v>
      </c>
      <c r="J12" s="5">
        <v>3</v>
      </c>
      <c r="K12" s="5" t="s">
        <v>17</v>
      </c>
      <c r="L12" s="5">
        <v>21</v>
      </c>
      <c r="M12" s="5">
        <v>21</v>
      </c>
      <c r="N12" s="5">
        <v>0</v>
      </c>
      <c r="O12" s="5">
        <v>0</v>
      </c>
      <c r="P12" s="5">
        <f>SUM(L12:O12)</f>
        <v>42</v>
      </c>
    </row>
    <row r="13" spans="1:16" ht="12" customHeight="1">
      <c r="A13" s="26"/>
      <c r="B13" s="26"/>
      <c r="C13" s="26"/>
      <c r="D13" s="26"/>
      <c r="E13" s="26"/>
      <c r="F13" s="26"/>
      <c r="G13" s="5">
        <v>52226</v>
      </c>
      <c r="H13" s="5" t="s">
        <v>56</v>
      </c>
      <c r="I13" s="5">
        <v>1.25</v>
      </c>
      <c r="J13" s="5">
        <v>2</v>
      </c>
      <c r="K13" s="5" t="s">
        <v>17</v>
      </c>
      <c r="L13" s="5">
        <v>21</v>
      </c>
      <c r="M13" s="5">
        <v>21</v>
      </c>
      <c r="N13" s="5">
        <v>0</v>
      </c>
      <c r="O13" s="5">
        <v>0</v>
      </c>
      <c r="P13" s="5">
        <f>SUM(L13:O13)</f>
        <v>42</v>
      </c>
    </row>
    <row r="14" spans="1:16" ht="3" customHeight="1">
      <c r="A14" s="26"/>
      <c r="B14" s="26"/>
      <c r="C14" s="26"/>
      <c r="D14" s="26"/>
      <c r="E14" s="26"/>
      <c r="F14" s="2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>
      <c r="A15" s="5"/>
      <c r="B15" s="5"/>
      <c r="C15" s="5"/>
      <c r="D15" s="5"/>
      <c r="E15" s="5"/>
      <c r="F15" s="5"/>
      <c r="G15" s="24" t="s">
        <v>6</v>
      </c>
      <c r="H15" s="24" t="s">
        <v>1</v>
      </c>
      <c r="I15" s="24" t="s">
        <v>14</v>
      </c>
      <c r="J15" s="24" t="s">
        <v>2</v>
      </c>
      <c r="K15" s="24" t="s">
        <v>4</v>
      </c>
      <c r="L15" s="24" t="s">
        <v>7</v>
      </c>
      <c r="M15" s="24"/>
      <c r="N15" s="24"/>
      <c r="O15" s="24"/>
      <c r="P15" s="24"/>
    </row>
    <row r="16" spans="1:16">
      <c r="A16" s="5"/>
      <c r="B16" s="5"/>
      <c r="C16" s="5"/>
      <c r="D16" s="5"/>
      <c r="E16" s="5"/>
      <c r="F16" s="5"/>
      <c r="G16" s="24"/>
      <c r="H16" s="24"/>
      <c r="I16" s="24"/>
      <c r="J16" s="24"/>
      <c r="K16" s="24"/>
      <c r="L16" s="4" t="s">
        <v>13</v>
      </c>
      <c r="M16" s="4" t="s">
        <v>9</v>
      </c>
      <c r="N16" s="4" t="s">
        <v>10</v>
      </c>
      <c r="O16" s="4" t="s">
        <v>11</v>
      </c>
      <c r="P16" s="4" t="s">
        <v>12</v>
      </c>
    </row>
    <row r="17" spans="1:16" ht="29.25" customHeight="1">
      <c r="A17" s="25">
        <v>52093</v>
      </c>
      <c r="B17" s="25" t="s">
        <v>57</v>
      </c>
      <c r="C17" s="25">
        <f>SUM(J17:J19)</f>
        <v>5</v>
      </c>
      <c r="D17" s="25">
        <f>SUM(I17:I19)</f>
        <v>3</v>
      </c>
      <c r="E17" s="25" t="s">
        <v>16</v>
      </c>
      <c r="F17" s="25" t="s">
        <v>17</v>
      </c>
      <c r="G17" s="5">
        <v>52227</v>
      </c>
      <c r="H17" s="5" t="s">
        <v>58</v>
      </c>
      <c r="I17" s="5">
        <v>1.5</v>
      </c>
      <c r="J17" s="5">
        <v>3</v>
      </c>
      <c r="K17" s="5" t="s">
        <v>17</v>
      </c>
      <c r="L17" s="5">
        <v>21</v>
      </c>
      <c r="M17" s="5">
        <v>0</v>
      </c>
      <c r="N17" s="5">
        <v>21</v>
      </c>
      <c r="O17" s="5">
        <v>0</v>
      </c>
      <c r="P17" s="5">
        <f t="shared" ref="P17:P18" si="0">SUM(L17:O17)</f>
        <v>42</v>
      </c>
    </row>
    <row r="18" spans="1:16" ht="12" customHeight="1">
      <c r="A18" s="26"/>
      <c r="B18" s="26"/>
      <c r="C18" s="26"/>
      <c r="D18" s="26"/>
      <c r="E18" s="26"/>
      <c r="F18" s="26"/>
      <c r="G18" s="5">
        <v>52228</v>
      </c>
      <c r="H18" s="5" t="s">
        <v>59</v>
      </c>
      <c r="I18" s="5">
        <v>1.5</v>
      </c>
      <c r="J18" s="5">
        <v>2</v>
      </c>
      <c r="K18" s="9" t="s">
        <v>17</v>
      </c>
      <c r="L18" s="5">
        <v>0</v>
      </c>
      <c r="M18" s="5">
        <v>0</v>
      </c>
      <c r="N18" s="5">
        <v>0</v>
      </c>
      <c r="O18" s="5">
        <v>42</v>
      </c>
      <c r="P18" s="5">
        <f t="shared" si="0"/>
        <v>42</v>
      </c>
    </row>
    <row r="19" spans="1:16" ht="3.75" customHeight="1">
      <c r="A19" s="26"/>
      <c r="B19" s="26"/>
      <c r="C19" s="26"/>
      <c r="D19" s="26"/>
      <c r="E19" s="26"/>
      <c r="F19" s="2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>
      <c r="A20" s="5"/>
      <c r="B20" s="5"/>
      <c r="C20" s="5"/>
      <c r="D20" s="5"/>
      <c r="E20" s="5"/>
      <c r="F20" s="5"/>
      <c r="G20" s="24" t="s">
        <v>6</v>
      </c>
      <c r="H20" s="24" t="s">
        <v>1</v>
      </c>
      <c r="I20" s="24" t="s">
        <v>14</v>
      </c>
      <c r="J20" s="24" t="s">
        <v>2</v>
      </c>
      <c r="K20" s="24" t="s">
        <v>4</v>
      </c>
      <c r="L20" s="24" t="s">
        <v>7</v>
      </c>
      <c r="M20" s="24"/>
      <c r="N20" s="24"/>
      <c r="O20" s="24"/>
      <c r="P20" s="24"/>
    </row>
    <row r="21" spans="1:16">
      <c r="A21" s="5"/>
      <c r="B21" s="5"/>
      <c r="C21" s="5"/>
      <c r="D21" s="5"/>
      <c r="E21" s="5"/>
      <c r="F21" s="5"/>
      <c r="G21" s="24"/>
      <c r="H21" s="24"/>
      <c r="I21" s="24"/>
      <c r="J21" s="24"/>
      <c r="K21" s="24"/>
      <c r="L21" s="4" t="s">
        <v>13</v>
      </c>
      <c r="M21" s="4" t="s">
        <v>9</v>
      </c>
      <c r="N21" s="4" t="s">
        <v>10</v>
      </c>
      <c r="O21" s="4" t="s">
        <v>11</v>
      </c>
      <c r="P21" s="4" t="s">
        <v>12</v>
      </c>
    </row>
    <row r="22" spans="1:16" ht="12.75" customHeight="1">
      <c r="A22" s="25">
        <v>52094</v>
      </c>
      <c r="B22" s="25" t="s">
        <v>60</v>
      </c>
      <c r="C22" s="25">
        <f>SUM(J22:J24)</f>
        <v>4</v>
      </c>
      <c r="D22" s="25">
        <f>SUM(I22:I24)</f>
        <v>2.5</v>
      </c>
      <c r="E22" s="25" t="s">
        <v>16</v>
      </c>
      <c r="F22" s="25" t="s">
        <v>17</v>
      </c>
      <c r="G22" s="5">
        <v>52229</v>
      </c>
      <c r="H22" s="5" t="s">
        <v>61</v>
      </c>
      <c r="I22" s="5">
        <v>1.25</v>
      </c>
      <c r="J22" s="5">
        <v>2</v>
      </c>
      <c r="K22" s="5" t="s">
        <v>17</v>
      </c>
      <c r="L22" s="5">
        <v>0</v>
      </c>
      <c r="M22" s="5">
        <v>0</v>
      </c>
      <c r="N22" s="5">
        <v>0</v>
      </c>
      <c r="O22" s="5">
        <v>42</v>
      </c>
      <c r="P22" s="5">
        <f t="shared" ref="P22:P23" si="1">SUM(L22:O22)</f>
        <v>42</v>
      </c>
    </row>
    <row r="23" spans="1:16" ht="13.5" customHeight="1">
      <c r="A23" s="26"/>
      <c r="B23" s="26"/>
      <c r="C23" s="26"/>
      <c r="D23" s="26"/>
      <c r="E23" s="26"/>
      <c r="F23" s="26"/>
      <c r="G23" s="5">
        <v>52230</v>
      </c>
      <c r="H23" s="5" t="s">
        <v>62</v>
      </c>
      <c r="I23" s="5">
        <v>1.25</v>
      </c>
      <c r="J23" s="5">
        <v>2</v>
      </c>
      <c r="K23" s="5" t="s">
        <v>17</v>
      </c>
      <c r="L23" s="5">
        <v>21</v>
      </c>
      <c r="M23" s="5">
        <v>21</v>
      </c>
      <c r="N23" s="5">
        <v>0</v>
      </c>
      <c r="O23" s="5">
        <v>0</v>
      </c>
      <c r="P23" s="5">
        <f t="shared" si="1"/>
        <v>42</v>
      </c>
    </row>
    <row r="24" spans="1:16" ht="3" customHeight="1">
      <c r="A24" s="26"/>
      <c r="B24" s="26"/>
      <c r="C24" s="26"/>
      <c r="D24" s="26"/>
      <c r="E24" s="26"/>
      <c r="F24" s="2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 customHeight="1">
      <c r="A25" s="5"/>
      <c r="B25" s="5"/>
      <c r="C25" s="5"/>
      <c r="D25" s="5"/>
      <c r="E25" s="5"/>
      <c r="F25" s="5"/>
      <c r="G25" s="24" t="s">
        <v>6</v>
      </c>
      <c r="H25" s="24" t="s">
        <v>1</v>
      </c>
      <c r="I25" s="24" t="s">
        <v>14</v>
      </c>
      <c r="J25" s="24" t="s">
        <v>2</v>
      </c>
      <c r="K25" s="24" t="s">
        <v>4</v>
      </c>
      <c r="L25" s="24" t="s">
        <v>7</v>
      </c>
      <c r="M25" s="24"/>
      <c r="N25" s="24"/>
      <c r="O25" s="24"/>
      <c r="P25" s="24"/>
    </row>
    <row r="26" spans="1:16" ht="15" customHeight="1">
      <c r="A26" s="5"/>
      <c r="B26" s="5"/>
      <c r="C26" s="5"/>
      <c r="D26" s="5"/>
      <c r="E26" s="5"/>
      <c r="F26" s="5"/>
      <c r="G26" s="24"/>
      <c r="H26" s="24"/>
      <c r="I26" s="24"/>
      <c r="J26" s="24"/>
      <c r="K26" s="24"/>
      <c r="L26" s="4" t="s">
        <v>13</v>
      </c>
      <c r="M26" s="4" t="s">
        <v>9</v>
      </c>
      <c r="N26" s="4" t="s">
        <v>10</v>
      </c>
      <c r="O26" s="4" t="s">
        <v>11</v>
      </c>
      <c r="P26" s="4" t="s">
        <v>12</v>
      </c>
    </row>
    <row r="27" spans="1:16" ht="12.75" customHeight="1">
      <c r="A27" s="25">
        <v>52095</v>
      </c>
      <c r="B27" s="25" t="s">
        <v>63</v>
      </c>
      <c r="C27" s="25">
        <f>SUM(J27:J29)</f>
        <v>4</v>
      </c>
      <c r="D27" s="25">
        <f>SUM(I27:I29)</f>
        <v>1</v>
      </c>
      <c r="E27" s="25" t="s">
        <v>16</v>
      </c>
      <c r="F27" s="25" t="s">
        <v>17</v>
      </c>
      <c r="G27" s="5">
        <v>52231</v>
      </c>
      <c r="H27" s="5" t="s">
        <v>64</v>
      </c>
      <c r="I27" s="5">
        <v>1</v>
      </c>
      <c r="J27" s="5">
        <v>4</v>
      </c>
      <c r="K27" s="5" t="s">
        <v>17</v>
      </c>
      <c r="L27" s="5">
        <v>42</v>
      </c>
      <c r="M27" s="5">
        <v>21</v>
      </c>
      <c r="N27" s="5">
        <v>0</v>
      </c>
      <c r="O27" s="5">
        <v>0</v>
      </c>
      <c r="P27" s="5">
        <f t="shared" ref="P27" si="2">SUM(L27:O27)</f>
        <v>63</v>
      </c>
    </row>
    <row r="28" spans="1:16" ht="3.75" customHeight="1">
      <c r="A28" s="26"/>
      <c r="B28" s="26"/>
      <c r="C28" s="26"/>
      <c r="D28" s="26"/>
      <c r="E28" s="26"/>
      <c r="F28" s="2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.25" customHeight="1">
      <c r="A29" s="26"/>
      <c r="B29" s="26"/>
      <c r="C29" s="26"/>
      <c r="D29" s="26"/>
      <c r="E29" s="26"/>
      <c r="F29" s="2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B30" s="5"/>
      <c r="C30" s="5"/>
      <c r="D30" s="5"/>
      <c r="E30" s="5"/>
      <c r="F30" s="5"/>
      <c r="G30" s="24" t="s">
        <v>6</v>
      </c>
      <c r="H30" s="24" t="s">
        <v>1</v>
      </c>
      <c r="I30" s="24" t="s">
        <v>14</v>
      </c>
      <c r="J30" s="24" t="s">
        <v>2</v>
      </c>
      <c r="K30" s="24" t="s">
        <v>4</v>
      </c>
      <c r="L30" s="24" t="s">
        <v>7</v>
      </c>
      <c r="M30" s="24"/>
      <c r="N30" s="24"/>
      <c r="O30" s="24"/>
      <c r="P30" s="24"/>
    </row>
    <row r="31" spans="1:16">
      <c r="A31" s="5"/>
      <c r="B31" s="5"/>
      <c r="C31" s="5"/>
      <c r="D31" s="5"/>
      <c r="E31" s="5"/>
      <c r="F31" s="5"/>
      <c r="G31" s="24"/>
      <c r="H31" s="24"/>
      <c r="I31" s="24"/>
      <c r="J31" s="24"/>
      <c r="K31" s="24"/>
      <c r="L31" s="4" t="s">
        <v>13</v>
      </c>
      <c r="M31" s="4" t="s">
        <v>9</v>
      </c>
      <c r="N31" s="4" t="s">
        <v>10</v>
      </c>
      <c r="O31" s="4" t="s">
        <v>11</v>
      </c>
      <c r="P31" s="4" t="s">
        <v>12</v>
      </c>
    </row>
    <row r="32" spans="1:16" ht="24.75" customHeight="1">
      <c r="A32" s="25">
        <v>52096</v>
      </c>
      <c r="B32" s="25" t="s">
        <v>81</v>
      </c>
      <c r="C32" s="25">
        <f>SUM(J32:J34)</f>
        <v>6</v>
      </c>
      <c r="D32" s="25">
        <f>SUM(I32:I34)</f>
        <v>3</v>
      </c>
      <c r="E32" s="25" t="s">
        <v>16</v>
      </c>
      <c r="F32" s="25" t="s">
        <v>17</v>
      </c>
      <c r="G32" s="5">
        <v>52232</v>
      </c>
      <c r="H32" s="5" t="s">
        <v>66</v>
      </c>
      <c r="I32" s="5">
        <v>1</v>
      </c>
      <c r="J32" s="5">
        <v>2</v>
      </c>
      <c r="K32" s="5" t="s">
        <v>23</v>
      </c>
      <c r="L32" s="5">
        <v>0</v>
      </c>
      <c r="M32" s="5">
        <v>0</v>
      </c>
      <c r="N32" s="5">
        <v>0</v>
      </c>
      <c r="O32" s="5">
        <v>21</v>
      </c>
      <c r="P32" s="5">
        <f t="shared" ref="P32:P34" si="3">SUM(L32:O32)</f>
        <v>21</v>
      </c>
    </row>
    <row r="33" spans="1:16" ht="12" customHeight="1">
      <c r="A33" s="26"/>
      <c r="B33" s="26"/>
      <c r="C33" s="26"/>
      <c r="D33" s="26"/>
      <c r="E33" s="26"/>
      <c r="F33" s="26"/>
      <c r="G33" s="5">
        <v>52233</v>
      </c>
      <c r="H33" s="5" t="s">
        <v>67</v>
      </c>
      <c r="I33" s="5">
        <v>1</v>
      </c>
      <c r="J33" s="5">
        <v>2</v>
      </c>
      <c r="K33" s="5" t="s">
        <v>23</v>
      </c>
      <c r="L33" s="5">
        <v>0</v>
      </c>
      <c r="M33" s="5">
        <v>0</v>
      </c>
      <c r="N33" s="5">
        <v>0</v>
      </c>
      <c r="O33" s="5">
        <v>21</v>
      </c>
      <c r="P33" s="5">
        <f t="shared" si="3"/>
        <v>21</v>
      </c>
    </row>
    <row r="34" spans="1:16">
      <c r="A34" s="26"/>
      <c r="B34" s="26"/>
      <c r="C34" s="26"/>
      <c r="D34" s="26"/>
      <c r="E34" s="26"/>
      <c r="F34" s="26"/>
      <c r="G34" s="5">
        <v>52234</v>
      </c>
      <c r="H34" s="5" t="s">
        <v>68</v>
      </c>
      <c r="I34" s="5">
        <v>1</v>
      </c>
      <c r="J34" s="5">
        <v>2</v>
      </c>
      <c r="K34" s="5" t="s">
        <v>23</v>
      </c>
      <c r="L34" s="5">
        <v>0</v>
      </c>
      <c r="M34" s="5">
        <v>0</v>
      </c>
      <c r="N34" s="5">
        <v>0</v>
      </c>
      <c r="O34" s="5">
        <v>21</v>
      </c>
      <c r="P34" s="5">
        <f t="shared" si="3"/>
        <v>21</v>
      </c>
    </row>
    <row r="35" spans="1:16" ht="15" customHeight="1">
      <c r="A35" s="27" t="s">
        <v>69</v>
      </c>
      <c r="B35" s="27"/>
      <c r="C35" s="27"/>
      <c r="D35" s="27" t="s">
        <v>44</v>
      </c>
      <c r="E35" s="27"/>
      <c r="F35" s="27"/>
      <c r="G35" s="27" t="s">
        <v>32</v>
      </c>
      <c r="H35" s="27"/>
      <c r="I35" s="27" t="s">
        <v>33</v>
      </c>
      <c r="J35" s="27"/>
      <c r="K35" s="27"/>
      <c r="L35" s="27"/>
      <c r="M35" s="27"/>
      <c r="N35" s="27"/>
      <c r="O35" s="27"/>
      <c r="P35" s="27"/>
    </row>
    <row r="36" spans="1:16" ht="15" customHeight="1">
      <c r="A36" s="27"/>
      <c r="B36" s="27"/>
      <c r="C36" s="27"/>
      <c r="D36" s="26">
        <f>SUM(C7:C34)</f>
        <v>30</v>
      </c>
      <c r="E36" s="26"/>
      <c r="F36" s="26"/>
      <c r="G36" s="26">
        <f>COUNTIF(J7:J34,"&gt;0")</f>
        <v>12</v>
      </c>
      <c r="H36" s="26"/>
      <c r="I36" s="26">
        <f>SUM(P7:P34)/14</f>
        <v>33</v>
      </c>
      <c r="J36" s="26"/>
      <c r="K36" s="26"/>
      <c r="L36" s="26"/>
      <c r="M36" s="26"/>
      <c r="N36" s="26"/>
      <c r="O36" s="26"/>
      <c r="P36" s="26"/>
    </row>
    <row r="46" spans="1:16">
      <c r="I46" s="3"/>
    </row>
    <row r="47" spans="1:16">
      <c r="I47" s="3"/>
    </row>
    <row r="48" spans="1:16">
      <c r="I48" s="3"/>
    </row>
    <row r="49" spans="9:9">
      <c r="I49" s="3"/>
    </row>
    <row r="50" spans="9:9">
      <c r="I50" s="3"/>
    </row>
    <row r="51" spans="9:9">
      <c r="I51" s="3"/>
    </row>
    <row r="52" spans="9:9">
      <c r="I52" s="3"/>
    </row>
    <row r="53" spans="9:9">
      <c r="I53" s="3"/>
    </row>
    <row r="54" spans="9:9">
      <c r="I54" s="3"/>
    </row>
    <row r="55" spans="9:9">
      <c r="I55" s="3"/>
    </row>
    <row r="56" spans="9:9">
      <c r="I56" s="3"/>
    </row>
    <row r="57" spans="9:9">
      <c r="I57" s="3"/>
    </row>
    <row r="58" spans="9:9">
      <c r="I58" s="3"/>
    </row>
    <row r="59" spans="9:9">
      <c r="I59" s="3"/>
    </row>
    <row r="60" spans="9:9">
      <c r="I60" s="3"/>
    </row>
    <row r="61" spans="9:9">
      <c r="I61" s="3"/>
    </row>
    <row r="62" spans="9:9">
      <c r="I62" s="3"/>
    </row>
    <row r="63" spans="9:9">
      <c r="I63" s="3"/>
    </row>
    <row r="64" spans="9:9">
      <c r="I64" s="3"/>
    </row>
    <row r="65" spans="9:9">
      <c r="I65" s="3"/>
    </row>
    <row r="66" spans="9:9">
      <c r="I66" s="3"/>
    </row>
    <row r="67" spans="9:9">
      <c r="I67" s="3"/>
    </row>
    <row r="68" spans="9:9">
      <c r="I68" s="3"/>
    </row>
    <row r="69" spans="9:9">
      <c r="I69" s="3"/>
    </row>
    <row r="70" spans="9:9">
      <c r="I70" s="3"/>
    </row>
    <row r="71" spans="9:9">
      <c r="I71" s="3"/>
    </row>
    <row r="72" spans="9:9">
      <c r="I72" s="3"/>
    </row>
    <row r="73" spans="9:9">
      <c r="I73" s="3"/>
    </row>
  </sheetData>
  <mergeCells count="89">
    <mergeCell ref="A27:A29"/>
    <mergeCell ref="B27:B29"/>
    <mergeCell ref="C27:C29"/>
    <mergeCell ref="D27:D29"/>
    <mergeCell ref="E27:E29"/>
    <mergeCell ref="F27:F29"/>
    <mergeCell ref="G25:G26"/>
    <mergeCell ref="H25:H26"/>
    <mergeCell ref="I25:I26"/>
    <mergeCell ref="J25:J26"/>
    <mergeCell ref="K25:K26"/>
    <mergeCell ref="L25:P25"/>
    <mergeCell ref="A35:C36"/>
    <mergeCell ref="D35:F35"/>
    <mergeCell ref="G35:H35"/>
    <mergeCell ref="I35:P35"/>
    <mergeCell ref="D36:F36"/>
    <mergeCell ref="G36:H36"/>
    <mergeCell ref="I36:P36"/>
    <mergeCell ref="A32:A34"/>
    <mergeCell ref="B32:B34"/>
    <mergeCell ref="C32:C34"/>
    <mergeCell ref="D32:D34"/>
    <mergeCell ref="E32:E34"/>
    <mergeCell ref="F32:F34"/>
    <mergeCell ref="G30:G31"/>
    <mergeCell ref="H30:H31"/>
    <mergeCell ref="I30:I31"/>
    <mergeCell ref="J30:J31"/>
    <mergeCell ref="K30:K31"/>
    <mergeCell ref="L30:P30"/>
    <mergeCell ref="A22:A24"/>
    <mergeCell ref="B22:B24"/>
    <mergeCell ref="C22:C24"/>
    <mergeCell ref="D22:D24"/>
    <mergeCell ref="E22:E24"/>
    <mergeCell ref="F22:F24"/>
    <mergeCell ref="G20:G21"/>
    <mergeCell ref="H20:H21"/>
    <mergeCell ref="I20:I21"/>
    <mergeCell ref="J20:J21"/>
    <mergeCell ref="K20:K21"/>
    <mergeCell ref="L20:P20"/>
    <mergeCell ref="A17:A19"/>
    <mergeCell ref="B17:B19"/>
    <mergeCell ref="C17:C19"/>
    <mergeCell ref="D17:D19"/>
    <mergeCell ref="E17:E19"/>
    <mergeCell ref="F17:F19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10:P10"/>
    <mergeCell ref="A7:A9"/>
    <mergeCell ref="B7:B9"/>
    <mergeCell ref="C7:C9"/>
    <mergeCell ref="D7:D9"/>
    <mergeCell ref="E7:E9"/>
    <mergeCell ref="F7:F9"/>
    <mergeCell ref="G10:G11"/>
    <mergeCell ref="H10:H11"/>
    <mergeCell ref="I10:I11"/>
    <mergeCell ref="J10:J11"/>
    <mergeCell ref="K10:K11"/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H7" sqref="H7"/>
    </sheetView>
  </sheetViews>
  <sheetFormatPr baseColWidth="10" defaultRowHeight="15"/>
  <cols>
    <col min="1" max="1" width="11.42578125" style="3"/>
    <col min="2" max="2" width="22.28515625" style="3" customWidth="1"/>
    <col min="3" max="3" width="4" style="3" customWidth="1"/>
    <col min="4" max="4" width="4.85546875" style="3" customWidth="1"/>
    <col min="5" max="5" width="5.7109375" style="3" customWidth="1"/>
    <col min="6" max="6" width="4" style="3" customWidth="1"/>
    <col min="7" max="7" width="7.7109375" style="3" customWidth="1"/>
    <col min="8" max="8" width="26.7109375" style="3" customWidth="1"/>
    <col min="9" max="9" width="5" style="3" customWidth="1"/>
    <col min="10" max="10" width="4.140625" style="3" customWidth="1"/>
    <col min="11" max="11" width="4" style="3" customWidth="1"/>
    <col min="12" max="13" width="3.85546875" style="3" customWidth="1"/>
    <col min="14" max="14" width="5" style="3" customWidth="1"/>
    <col min="15" max="15" width="4.7109375" style="3" customWidth="1"/>
    <col min="16" max="16" width="5.5703125" style="3" customWidth="1"/>
    <col min="17" max="16384" width="11.42578125" style="3"/>
  </cols>
  <sheetData>
    <row r="1" spans="1:16" ht="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20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.25" customHeight="1"/>
    <row r="4" spans="1:16" ht="18.75">
      <c r="A4" s="16" t="s">
        <v>8</v>
      </c>
      <c r="B4" s="16"/>
      <c r="C4" s="16"/>
      <c r="D4" s="16"/>
      <c r="E4" s="16"/>
      <c r="F4" s="16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</row>
    <row r="5" spans="1:16">
      <c r="A5" s="15" t="s">
        <v>0</v>
      </c>
      <c r="B5" s="15" t="s">
        <v>1</v>
      </c>
      <c r="C5" s="15" t="s">
        <v>2</v>
      </c>
      <c r="D5" s="15" t="s">
        <v>14</v>
      </c>
      <c r="E5" s="15" t="s">
        <v>3</v>
      </c>
      <c r="F5" s="15" t="s">
        <v>4</v>
      </c>
      <c r="G5" s="15" t="s">
        <v>6</v>
      </c>
      <c r="H5" s="15" t="s">
        <v>1</v>
      </c>
      <c r="I5" s="15" t="s">
        <v>14</v>
      </c>
      <c r="J5" s="15" t="s">
        <v>2</v>
      </c>
      <c r="K5" s="15" t="s">
        <v>4</v>
      </c>
      <c r="L5" s="15" t="s">
        <v>7</v>
      </c>
      <c r="M5" s="15"/>
      <c r="N5" s="15"/>
      <c r="O5" s="15"/>
      <c r="P5" s="15"/>
    </row>
    <row r="6" spans="1:1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32.25" customHeight="1">
      <c r="A7" s="17">
        <v>52097</v>
      </c>
      <c r="B7" s="17" t="s">
        <v>70</v>
      </c>
      <c r="C7" s="17">
        <f>SUM(J7:J9)</f>
        <v>7</v>
      </c>
      <c r="D7" s="17">
        <f>SUM(I7:I9)</f>
        <v>3.5</v>
      </c>
      <c r="E7" s="17" t="s">
        <v>16</v>
      </c>
      <c r="F7" s="17" t="s">
        <v>17</v>
      </c>
      <c r="G7" s="3">
        <v>52235</v>
      </c>
      <c r="H7" s="10" t="s">
        <v>71</v>
      </c>
      <c r="I7" s="3">
        <v>1.5</v>
      </c>
      <c r="J7" s="3">
        <v>3</v>
      </c>
      <c r="K7" s="3" t="s">
        <v>17</v>
      </c>
      <c r="L7" s="3">
        <v>21</v>
      </c>
      <c r="M7" s="3">
        <v>0</v>
      </c>
      <c r="N7" s="3">
        <v>21</v>
      </c>
      <c r="O7" s="3">
        <v>0</v>
      </c>
      <c r="P7" s="3">
        <f>SUM(L7:O7)</f>
        <v>42</v>
      </c>
    </row>
    <row r="8" spans="1:16" ht="16.5" customHeight="1">
      <c r="A8" s="18"/>
      <c r="B8" s="18"/>
      <c r="C8" s="18"/>
      <c r="D8" s="18"/>
      <c r="E8" s="18"/>
      <c r="F8" s="18"/>
      <c r="G8" s="3">
        <v>52236</v>
      </c>
      <c r="H8" s="3" t="s">
        <v>72</v>
      </c>
      <c r="I8" s="3">
        <v>2</v>
      </c>
      <c r="J8" s="3">
        <v>4</v>
      </c>
      <c r="K8" s="3" t="s">
        <v>17</v>
      </c>
      <c r="L8" s="3">
        <v>42</v>
      </c>
      <c r="M8" s="3">
        <v>21</v>
      </c>
      <c r="N8" s="3">
        <v>0</v>
      </c>
      <c r="O8" s="3">
        <v>0</v>
      </c>
      <c r="P8" s="3">
        <f>SUM(L8:O8)</f>
        <v>63</v>
      </c>
    </row>
    <row r="9" spans="1:16" ht="2.25" customHeight="1">
      <c r="A9" s="18"/>
      <c r="B9" s="18"/>
      <c r="C9" s="18"/>
      <c r="D9" s="18"/>
      <c r="E9" s="18"/>
      <c r="F9" s="18"/>
    </row>
    <row r="10" spans="1:16">
      <c r="G10" s="15" t="s">
        <v>6</v>
      </c>
      <c r="H10" s="15" t="s">
        <v>1</v>
      </c>
      <c r="I10" s="15" t="s">
        <v>14</v>
      </c>
      <c r="J10" s="15" t="s">
        <v>2</v>
      </c>
      <c r="K10" s="15" t="s">
        <v>4</v>
      </c>
      <c r="L10" s="15" t="s">
        <v>7</v>
      </c>
      <c r="M10" s="15"/>
      <c r="N10" s="15"/>
      <c r="O10" s="15"/>
      <c r="P10" s="15"/>
    </row>
    <row r="11" spans="1:16">
      <c r="G11" s="15"/>
      <c r="H11" s="15"/>
      <c r="I11" s="15"/>
      <c r="J11" s="15"/>
      <c r="K11" s="15"/>
      <c r="L11" s="2" t="s">
        <v>13</v>
      </c>
      <c r="M11" s="2" t="s">
        <v>9</v>
      </c>
      <c r="N11" s="2" t="s">
        <v>10</v>
      </c>
      <c r="O11" s="2" t="s">
        <v>11</v>
      </c>
      <c r="P11" s="2" t="s">
        <v>12</v>
      </c>
    </row>
    <row r="12" spans="1:16" ht="30">
      <c r="A12" s="17">
        <v>52098</v>
      </c>
      <c r="B12" s="17" t="s">
        <v>75</v>
      </c>
      <c r="C12" s="17">
        <f>SUM(J12:J14)</f>
        <v>6</v>
      </c>
      <c r="D12" s="17">
        <f>SUM(I12:I14)</f>
        <v>2.75</v>
      </c>
      <c r="E12" s="17" t="s">
        <v>16</v>
      </c>
      <c r="F12" s="17" t="s">
        <v>17</v>
      </c>
      <c r="G12" s="3">
        <v>52237</v>
      </c>
      <c r="H12" s="3" t="s">
        <v>73</v>
      </c>
      <c r="I12" s="3">
        <v>1.5</v>
      </c>
      <c r="J12" s="3">
        <v>3</v>
      </c>
      <c r="K12" s="3" t="s">
        <v>17</v>
      </c>
      <c r="L12" s="3">
        <v>21</v>
      </c>
      <c r="M12" s="3">
        <v>0</v>
      </c>
      <c r="N12" s="3">
        <v>21</v>
      </c>
      <c r="O12" s="3">
        <v>0</v>
      </c>
      <c r="P12" s="3">
        <f>SUM(L12:O12)</f>
        <v>42</v>
      </c>
    </row>
    <row r="13" spans="1:16" ht="19.5" customHeight="1">
      <c r="A13" s="18"/>
      <c r="B13" s="18"/>
      <c r="C13" s="18"/>
      <c r="D13" s="18"/>
      <c r="E13" s="18"/>
      <c r="F13" s="18"/>
      <c r="G13" s="3">
        <v>52238</v>
      </c>
      <c r="H13" s="3" t="s">
        <v>74</v>
      </c>
      <c r="I13" s="3">
        <v>1.25</v>
      </c>
      <c r="J13" s="3">
        <v>3</v>
      </c>
      <c r="K13" s="3" t="s">
        <v>17</v>
      </c>
      <c r="L13" s="3">
        <v>21</v>
      </c>
      <c r="M13" s="3">
        <v>21</v>
      </c>
      <c r="N13" s="3">
        <v>0</v>
      </c>
      <c r="O13" s="3">
        <v>0</v>
      </c>
      <c r="P13" s="3">
        <f>SUM(L13:O13)</f>
        <v>42</v>
      </c>
    </row>
    <row r="14" spans="1:16" ht="3" customHeight="1">
      <c r="A14" s="18"/>
      <c r="B14" s="18"/>
      <c r="C14" s="18"/>
      <c r="D14" s="18"/>
      <c r="E14" s="18"/>
      <c r="F14" s="18"/>
    </row>
    <row r="15" spans="1:16">
      <c r="G15" s="15" t="s">
        <v>6</v>
      </c>
      <c r="H15" s="15" t="s">
        <v>1</v>
      </c>
      <c r="I15" s="15" t="s">
        <v>14</v>
      </c>
      <c r="J15" s="15" t="s">
        <v>2</v>
      </c>
      <c r="K15" s="15" t="s">
        <v>4</v>
      </c>
      <c r="L15" s="15" t="s">
        <v>7</v>
      </c>
      <c r="M15" s="15"/>
      <c r="N15" s="15"/>
      <c r="O15" s="15"/>
      <c r="P15" s="15"/>
    </row>
    <row r="16" spans="1:16">
      <c r="G16" s="15"/>
      <c r="H16" s="15"/>
      <c r="I16" s="15"/>
      <c r="J16" s="15"/>
      <c r="K16" s="15"/>
      <c r="L16" s="2" t="s">
        <v>13</v>
      </c>
      <c r="M16" s="2" t="s">
        <v>9</v>
      </c>
      <c r="N16" s="2" t="s">
        <v>10</v>
      </c>
      <c r="O16" s="2" t="s">
        <v>11</v>
      </c>
      <c r="P16" s="2" t="s">
        <v>12</v>
      </c>
    </row>
    <row r="17" spans="1:16" ht="28.5" customHeight="1">
      <c r="A17" s="17">
        <v>52099</v>
      </c>
      <c r="B17" s="17" t="s">
        <v>111</v>
      </c>
      <c r="C17" s="17">
        <f>SUM(J17:J19)</f>
        <v>7</v>
      </c>
      <c r="D17" s="17">
        <f>SUM(I17:I19)</f>
        <v>3.5</v>
      </c>
      <c r="E17" s="17" t="s">
        <v>16</v>
      </c>
      <c r="F17" s="17" t="s">
        <v>17</v>
      </c>
      <c r="G17" s="3">
        <v>52239</v>
      </c>
      <c r="H17" s="3" t="s">
        <v>76</v>
      </c>
      <c r="I17" s="3">
        <v>2</v>
      </c>
      <c r="J17" s="3">
        <v>4</v>
      </c>
      <c r="K17" s="3" t="s">
        <v>17</v>
      </c>
      <c r="L17" s="3">
        <v>21</v>
      </c>
      <c r="M17" s="3">
        <v>10.5</v>
      </c>
      <c r="N17" s="3">
        <v>10.5</v>
      </c>
      <c r="O17" s="3">
        <v>0</v>
      </c>
      <c r="P17" s="3">
        <f>SUM(L17:O17)</f>
        <v>42</v>
      </c>
    </row>
    <row r="18" spans="1:16">
      <c r="A18" s="18"/>
      <c r="B18" s="18"/>
      <c r="C18" s="18"/>
      <c r="D18" s="18"/>
      <c r="E18" s="18"/>
      <c r="F18" s="18"/>
      <c r="G18" s="3">
        <v>52240</v>
      </c>
      <c r="H18" s="3" t="s">
        <v>77</v>
      </c>
      <c r="I18" s="3">
        <v>1.5</v>
      </c>
      <c r="J18" s="3">
        <v>3</v>
      </c>
      <c r="K18" s="3" t="s">
        <v>17</v>
      </c>
      <c r="L18" s="3">
        <v>21</v>
      </c>
      <c r="M18" s="3">
        <v>21</v>
      </c>
      <c r="N18" s="3">
        <v>0</v>
      </c>
      <c r="O18" s="3">
        <v>0</v>
      </c>
      <c r="P18" s="3">
        <f t="shared" ref="P18" si="0">SUM(L18:O18)</f>
        <v>42</v>
      </c>
    </row>
    <row r="19" spans="1:16" ht="6" customHeight="1">
      <c r="A19" s="18"/>
      <c r="B19" s="18"/>
      <c r="C19" s="18"/>
      <c r="D19" s="18"/>
      <c r="E19" s="18"/>
      <c r="F19" s="18"/>
    </row>
    <row r="20" spans="1:16">
      <c r="G20" s="15" t="s">
        <v>6</v>
      </c>
      <c r="H20" s="15" t="s">
        <v>1</v>
      </c>
      <c r="I20" s="15" t="s">
        <v>14</v>
      </c>
      <c r="J20" s="15" t="s">
        <v>2</v>
      </c>
      <c r="K20" s="15" t="s">
        <v>4</v>
      </c>
      <c r="L20" s="15" t="s">
        <v>7</v>
      </c>
      <c r="M20" s="15"/>
      <c r="N20" s="15"/>
      <c r="O20" s="15"/>
      <c r="P20" s="15"/>
    </row>
    <row r="21" spans="1:16">
      <c r="G21" s="15"/>
      <c r="H21" s="15"/>
      <c r="I21" s="15"/>
      <c r="J21" s="15"/>
      <c r="K21" s="15"/>
      <c r="L21" s="2" t="s">
        <v>13</v>
      </c>
      <c r="M21" s="2" t="s">
        <v>9</v>
      </c>
      <c r="N21" s="2" t="s">
        <v>10</v>
      </c>
      <c r="O21" s="2" t="s">
        <v>11</v>
      </c>
      <c r="P21" s="2" t="s">
        <v>12</v>
      </c>
    </row>
    <row r="22" spans="1:16" ht="29.25" customHeight="1">
      <c r="A22" s="17">
        <v>52100</v>
      </c>
      <c r="B22" s="17" t="s">
        <v>78</v>
      </c>
      <c r="C22" s="17">
        <f>SUM(J22:J24)</f>
        <v>4</v>
      </c>
      <c r="D22" s="17">
        <f>SUM(I22:I24)</f>
        <v>1.25</v>
      </c>
      <c r="E22" s="17" t="s">
        <v>16</v>
      </c>
      <c r="F22" s="17" t="s">
        <v>17</v>
      </c>
      <c r="G22" s="3">
        <v>52241</v>
      </c>
      <c r="H22" s="3" t="s">
        <v>79</v>
      </c>
      <c r="I22" s="3">
        <v>1.25</v>
      </c>
      <c r="J22" s="3">
        <v>4</v>
      </c>
      <c r="K22" s="3" t="s">
        <v>17</v>
      </c>
      <c r="L22" s="3">
        <v>42</v>
      </c>
      <c r="M22" s="3">
        <v>0</v>
      </c>
      <c r="N22" s="3">
        <v>0</v>
      </c>
      <c r="O22" s="3">
        <v>0</v>
      </c>
      <c r="P22" s="3">
        <f t="shared" ref="P22" si="1">SUM(L22:O22)</f>
        <v>42</v>
      </c>
    </row>
    <row r="23" spans="1:16" ht="3" customHeight="1">
      <c r="A23" s="18"/>
      <c r="B23" s="18"/>
      <c r="C23" s="18"/>
      <c r="D23" s="18"/>
      <c r="E23" s="18"/>
      <c r="F23" s="18"/>
    </row>
    <row r="24" spans="1:16" ht="2.25" customHeight="1">
      <c r="A24" s="18"/>
      <c r="B24" s="18"/>
      <c r="C24" s="18"/>
      <c r="D24" s="18"/>
      <c r="E24" s="18"/>
      <c r="F24" s="18"/>
    </row>
    <row r="25" spans="1:16">
      <c r="G25" s="15" t="s">
        <v>6</v>
      </c>
      <c r="H25" s="15" t="s">
        <v>1</v>
      </c>
      <c r="I25" s="15" t="s">
        <v>14</v>
      </c>
      <c r="J25" s="15" t="s">
        <v>2</v>
      </c>
      <c r="K25" s="15" t="s">
        <v>4</v>
      </c>
      <c r="L25" s="15" t="s">
        <v>7</v>
      </c>
      <c r="M25" s="15"/>
      <c r="N25" s="15"/>
      <c r="O25" s="15"/>
      <c r="P25" s="15"/>
    </row>
    <row r="26" spans="1:16">
      <c r="G26" s="15"/>
      <c r="H26" s="15"/>
      <c r="I26" s="15"/>
      <c r="J26" s="15"/>
      <c r="K26" s="15"/>
      <c r="L26" s="2" t="s">
        <v>13</v>
      </c>
      <c r="M26" s="2" t="s">
        <v>9</v>
      </c>
      <c r="N26" s="2" t="s">
        <v>10</v>
      </c>
      <c r="O26" s="2" t="s">
        <v>11</v>
      </c>
      <c r="P26" s="2" t="s">
        <v>12</v>
      </c>
    </row>
    <row r="27" spans="1:16">
      <c r="A27" s="17">
        <v>52101</v>
      </c>
      <c r="B27" s="17" t="s">
        <v>80</v>
      </c>
      <c r="C27" s="17">
        <f>SUM(J27:J29)</f>
        <v>6</v>
      </c>
      <c r="D27" s="17">
        <f>SUM(I27:I29)</f>
        <v>3</v>
      </c>
      <c r="E27" s="17" t="s">
        <v>16</v>
      </c>
      <c r="F27" s="17" t="s">
        <v>17</v>
      </c>
      <c r="G27" s="3">
        <v>52242</v>
      </c>
      <c r="H27" s="3" t="s">
        <v>84</v>
      </c>
      <c r="I27" s="3">
        <v>1</v>
      </c>
      <c r="J27" s="3">
        <v>2</v>
      </c>
      <c r="K27" s="3" t="s">
        <v>23</v>
      </c>
      <c r="L27" s="3">
        <v>0</v>
      </c>
      <c r="M27" s="3">
        <v>0</v>
      </c>
      <c r="N27" s="3">
        <v>0</v>
      </c>
      <c r="O27" s="3">
        <v>21</v>
      </c>
      <c r="P27" s="3">
        <f t="shared" ref="P27:P29" si="2">SUM(L27:O27)</f>
        <v>21</v>
      </c>
    </row>
    <row r="28" spans="1:16" ht="30">
      <c r="A28" s="18"/>
      <c r="B28" s="18"/>
      <c r="C28" s="18"/>
      <c r="D28" s="18"/>
      <c r="E28" s="18"/>
      <c r="F28" s="18"/>
      <c r="G28" s="3">
        <v>52243</v>
      </c>
      <c r="H28" s="3" t="s">
        <v>85</v>
      </c>
      <c r="I28" s="3">
        <v>1</v>
      </c>
      <c r="J28" s="3">
        <v>2</v>
      </c>
      <c r="K28" s="3" t="s">
        <v>23</v>
      </c>
      <c r="L28" s="3">
        <v>0</v>
      </c>
      <c r="M28" s="3">
        <v>0</v>
      </c>
      <c r="N28" s="3">
        <v>0</v>
      </c>
      <c r="O28" s="3">
        <v>21</v>
      </c>
      <c r="P28" s="3">
        <f t="shared" si="2"/>
        <v>21</v>
      </c>
    </row>
    <row r="29" spans="1:16">
      <c r="A29" s="18"/>
      <c r="B29" s="18"/>
      <c r="C29" s="18"/>
      <c r="D29" s="18"/>
      <c r="E29" s="18"/>
      <c r="F29" s="18"/>
      <c r="G29" s="3">
        <v>52244</v>
      </c>
      <c r="H29" s="3" t="s">
        <v>68</v>
      </c>
      <c r="I29" s="3">
        <v>1</v>
      </c>
      <c r="J29" s="3">
        <v>2</v>
      </c>
      <c r="K29" s="3" t="s">
        <v>23</v>
      </c>
      <c r="L29" s="3">
        <v>0</v>
      </c>
      <c r="M29" s="3">
        <v>0</v>
      </c>
      <c r="N29" s="3">
        <v>0</v>
      </c>
      <c r="O29" s="3">
        <v>21</v>
      </c>
      <c r="P29" s="3">
        <f t="shared" si="2"/>
        <v>21</v>
      </c>
    </row>
    <row r="30" spans="1:16" ht="15" customHeight="1">
      <c r="A30" s="21" t="s">
        <v>83</v>
      </c>
      <c r="B30" s="21"/>
      <c r="C30" s="21"/>
      <c r="D30" s="22" t="s">
        <v>44</v>
      </c>
      <c r="E30" s="22"/>
      <c r="F30" s="22"/>
      <c r="G30" s="22" t="s">
        <v>32</v>
      </c>
      <c r="H30" s="22"/>
      <c r="I30" s="22" t="s">
        <v>33</v>
      </c>
      <c r="J30" s="22"/>
      <c r="K30" s="22"/>
      <c r="L30" s="22"/>
      <c r="M30" s="22"/>
      <c r="N30" s="22"/>
      <c r="O30" s="22"/>
      <c r="P30" s="22"/>
    </row>
    <row r="31" spans="1:16" ht="15" customHeight="1">
      <c r="A31" s="21"/>
      <c r="B31" s="21"/>
      <c r="C31" s="21"/>
      <c r="D31" s="18">
        <f>SUM(C7:C29)</f>
        <v>30</v>
      </c>
      <c r="E31" s="18"/>
      <c r="F31" s="18"/>
      <c r="G31" s="18">
        <f>COUNTIF(J7:J29,"&gt;0")</f>
        <v>10</v>
      </c>
      <c r="H31" s="18"/>
      <c r="I31" s="18">
        <f>SUM(P7:P29)/14</f>
        <v>27</v>
      </c>
      <c r="J31" s="18"/>
      <c r="K31" s="18"/>
      <c r="L31" s="18"/>
      <c r="M31" s="18"/>
      <c r="N31" s="18"/>
      <c r="O31" s="18"/>
      <c r="P31" s="18"/>
    </row>
  </sheetData>
  <mergeCells count="77"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10:P10"/>
    <mergeCell ref="A7:A9"/>
    <mergeCell ref="B7:B9"/>
    <mergeCell ref="C7:C9"/>
    <mergeCell ref="D7:D9"/>
    <mergeCell ref="E7:E9"/>
    <mergeCell ref="F7:F9"/>
    <mergeCell ref="G10:G11"/>
    <mergeCell ref="H10:H11"/>
    <mergeCell ref="I10:I11"/>
    <mergeCell ref="J10:J11"/>
    <mergeCell ref="K10:K11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20:P20"/>
    <mergeCell ref="A17:A19"/>
    <mergeCell ref="B17:B19"/>
    <mergeCell ref="C17:C19"/>
    <mergeCell ref="D17:D19"/>
    <mergeCell ref="E17:E19"/>
    <mergeCell ref="F17:F19"/>
    <mergeCell ref="G20:G21"/>
    <mergeCell ref="H20:H21"/>
    <mergeCell ref="I20:I21"/>
    <mergeCell ref="J20:J21"/>
    <mergeCell ref="K20:K21"/>
    <mergeCell ref="K25:K26"/>
    <mergeCell ref="L25:P25"/>
    <mergeCell ref="A22:A24"/>
    <mergeCell ref="B22:B24"/>
    <mergeCell ref="C22:C24"/>
    <mergeCell ref="D22:D24"/>
    <mergeCell ref="E22:E24"/>
    <mergeCell ref="F22:F24"/>
    <mergeCell ref="F27:F29"/>
    <mergeCell ref="G25:G26"/>
    <mergeCell ref="H25:H26"/>
    <mergeCell ref="I25:I26"/>
    <mergeCell ref="J25:J26"/>
    <mergeCell ref="A27:A29"/>
    <mergeCell ref="B27:B29"/>
    <mergeCell ref="C27:C29"/>
    <mergeCell ref="D27:D29"/>
    <mergeCell ref="E27:E29"/>
    <mergeCell ref="A30:C31"/>
    <mergeCell ref="D30:F30"/>
    <mergeCell ref="G30:H30"/>
    <mergeCell ref="I30:P30"/>
    <mergeCell ref="D31:F31"/>
    <mergeCell ref="G31:H31"/>
    <mergeCell ref="I31:P3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topLeftCell="A13" workbookViewId="0">
      <selection activeCell="K22" sqref="K22"/>
    </sheetView>
  </sheetViews>
  <sheetFormatPr baseColWidth="10" defaultRowHeight="15"/>
  <cols>
    <col min="1" max="1" width="11.42578125" style="3"/>
    <col min="2" max="2" width="21.42578125" style="3" customWidth="1"/>
    <col min="3" max="3" width="4" style="3" customWidth="1"/>
    <col min="4" max="4" width="5.28515625" style="3" customWidth="1"/>
    <col min="5" max="5" width="5.7109375" style="3" customWidth="1"/>
    <col min="6" max="6" width="4" style="3" customWidth="1"/>
    <col min="7" max="7" width="7.7109375" style="3" customWidth="1"/>
    <col min="8" max="8" width="26.7109375" style="3" customWidth="1"/>
    <col min="9" max="9" width="5" style="3" customWidth="1"/>
    <col min="10" max="10" width="4.140625" style="3" customWidth="1"/>
    <col min="11" max="11" width="3.7109375" style="3" customWidth="1"/>
    <col min="12" max="13" width="3.85546875" style="3" customWidth="1"/>
    <col min="14" max="14" width="4.140625" style="3" customWidth="1"/>
    <col min="15" max="15" width="3" style="3" customWidth="1"/>
    <col min="16" max="16" width="5.5703125" style="3" customWidth="1"/>
    <col min="17" max="16384" width="11.42578125" style="3"/>
  </cols>
  <sheetData>
    <row r="1" spans="1:16" ht="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20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.25" customHeight="1"/>
    <row r="4" spans="1:16" ht="18.75">
      <c r="A4" s="16" t="s">
        <v>8</v>
      </c>
      <c r="B4" s="16"/>
      <c r="C4" s="16"/>
      <c r="D4" s="16"/>
      <c r="E4" s="16"/>
      <c r="F4" s="16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</row>
    <row r="5" spans="1:16">
      <c r="A5" s="15" t="s">
        <v>0</v>
      </c>
      <c r="B5" s="15" t="s">
        <v>1</v>
      </c>
      <c r="C5" s="15" t="s">
        <v>2</v>
      </c>
      <c r="D5" s="15" t="s">
        <v>14</v>
      </c>
      <c r="E5" s="15" t="s">
        <v>3</v>
      </c>
      <c r="F5" s="15" t="s">
        <v>4</v>
      </c>
      <c r="G5" s="15" t="s">
        <v>6</v>
      </c>
      <c r="H5" s="15" t="s">
        <v>1</v>
      </c>
      <c r="I5" s="15" t="s">
        <v>14</v>
      </c>
      <c r="J5" s="15" t="s">
        <v>2</v>
      </c>
      <c r="K5" s="15" t="s">
        <v>4</v>
      </c>
      <c r="L5" s="15" t="s">
        <v>7</v>
      </c>
      <c r="M5" s="15"/>
      <c r="N5" s="15"/>
      <c r="O5" s="15"/>
      <c r="P5" s="15"/>
    </row>
    <row r="6" spans="1:1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30.75" customHeight="1">
      <c r="A7" s="17">
        <v>52102</v>
      </c>
      <c r="B7" s="17" t="s">
        <v>88</v>
      </c>
      <c r="C7" s="17">
        <f>SUM(J7:J9)</f>
        <v>7</v>
      </c>
      <c r="D7" s="17">
        <f>SUM(I7:I9)</f>
        <v>3</v>
      </c>
      <c r="E7" s="17" t="s">
        <v>16</v>
      </c>
      <c r="F7" s="17" t="s">
        <v>17</v>
      </c>
      <c r="G7" s="3">
        <v>52245</v>
      </c>
      <c r="H7" s="3" t="s">
        <v>89</v>
      </c>
      <c r="I7" s="3">
        <v>1.5</v>
      </c>
      <c r="J7" s="3">
        <v>3</v>
      </c>
      <c r="K7" s="3" t="s">
        <v>17</v>
      </c>
      <c r="L7" s="3">
        <v>21</v>
      </c>
      <c r="M7" s="3">
        <v>21</v>
      </c>
      <c r="N7" s="3">
        <v>0</v>
      </c>
      <c r="O7" s="3">
        <v>0</v>
      </c>
      <c r="P7" s="3">
        <f>SUM(L7:O7)</f>
        <v>42</v>
      </c>
    </row>
    <row r="8" spans="1:16" ht="16.5" customHeight="1">
      <c r="A8" s="18"/>
      <c r="B8" s="18"/>
      <c r="C8" s="18"/>
      <c r="D8" s="18"/>
      <c r="E8" s="18"/>
      <c r="F8" s="18"/>
      <c r="G8" s="3">
        <v>52246</v>
      </c>
      <c r="H8" s="3" t="s">
        <v>90</v>
      </c>
      <c r="I8" s="3">
        <v>1.5</v>
      </c>
      <c r="J8" s="3">
        <v>4</v>
      </c>
      <c r="K8" s="3" t="s">
        <v>17</v>
      </c>
      <c r="L8" s="3">
        <v>21</v>
      </c>
      <c r="M8" s="3">
        <v>0</v>
      </c>
      <c r="N8" s="3">
        <v>21</v>
      </c>
      <c r="O8" s="3">
        <v>0</v>
      </c>
      <c r="P8" s="3">
        <f>SUM(L8:O8)</f>
        <v>42</v>
      </c>
    </row>
    <row r="9" spans="1:16" ht="5.25" customHeight="1">
      <c r="A9" s="18"/>
      <c r="B9" s="18"/>
      <c r="C9" s="18"/>
      <c r="D9" s="18"/>
      <c r="E9" s="18"/>
      <c r="F9" s="18"/>
    </row>
    <row r="10" spans="1:16">
      <c r="G10" s="15" t="s">
        <v>6</v>
      </c>
      <c r="H10" s="15" t="s">
        <v>1</v>
      </c>
      <c r="I10" s="15" t="s">
        <v>14</v>
      </c>
      <c r="J10" s="15" t="s">
        <v>2</v>
      </c>
      <c r="K10" s="15" t="s">
        <v>4</v>
      </c>
      <c r="L10" s="15" t="s">
        <v>7</v>
      </c>
      <c r="M10" s="15"/>
      <c r="N10" s="15"/>
      <c r="O10" s="15"/>
      <c r="P10" s="15"/>
    </row>
    <row r="11" spans="1:16">
      <c r="G11" s="15"/>
      <c r="H11" s="15"/>
      <c r="I11" s="15"/>
      <c r="J11" s="15"/>
      <c r="K11" s="15"/>
      <c r="L11" s="2" t="s">
        <v>13</v>
      </c>
      <c r="M11" s="2" t="s">
        <v>9</v>
      </c>
      <c r="N11" s="2" t="s">
        <v>10</v>
      </c>
      <c r="O11" s="2" t="s">
        <v>11</v>
      </c>
      <c r="P11" s="2" t="s">
        <v>12</v>
      </c>
    </row>
    <row r="12" spans="1:16" ht="18.75" customHeight="1">
      <c r="A12" s="17">
        <v>52103</v>
      </c>
      <c r="B12" s="17" t="s">
        <v>91</v>
      </c>
      <c r="C12" s="17">
        <f>SUM(J12:J14)</f>
        <v>7</v>
      </c>
      <c r="D12" s="17">
        <f>SUM(I12:I14)</f>
        <v>4.25</v>
      </c>
      <c r="E12" s="17" t="s">
        <v>16</v>
      </c>
      <c r="F12" s="17" t="s">
        <v>17</v>
      </c>
      <c r="G12" s="3">
        <v>52247</v>
      </c>
      <c r="H12" s="3" t="s">
        <v>92</v>
      </c>
      <c r="I12" s="3">
        <v>1.5</v>
      </c>
      <c r="J12" s="3">
        <v>2</v>
      </c>
      <c r="K12" s="3" t="s">
        <v>17</v>
      </c>
      <c r="L12" s="3">
        <v>21</v>
      </c>
      <c r="M12" s="3">
        <v>21</v>
      </c>
      <c r="N12" s="3">
        <v>0</v>
      </c>
      <c r="O12" s="3">
        <v>0</v>
      </c>
      <c r="P12" s="3">
        <f>SUM(L12:O12)</f>
        <v>42</v>
      </c>
    </row>
    <row r="13" spans="1:16" ht="19.5" customHeight="1">
      <c r="A13" s="18"/>
      <c r="B13" s="18"/>
      <c r="C13" s="18"/>
      <c r="D13" s="18"/>
      <c r="E13" s="18"/>
      <c r="F13" s="18"/>
      <c r="G13" s="3">
        <v>52248</v>
      </c>
      <c r="H13" s="3" t="s">
        <v>93</v>
      </c>
      <c r="I13" s="3">
        <v>1.25</v>
      </c>
      <c r="J13" s="3">
        <v>2</v>
      </c>
      <c r="K13" s="8" t="s">
        <v>17</v>
      </c>
      <c r="L13" s="3">
        <v>21</v>
      </c>
      <c r="M13" s="3">
        <v>21</v>
      </c>
      <c r="N13" s="3">
        <v>0</v>
      </c>
      <c r="O13" s="3">
        <v>0</v>
      </c>
      <c r="P13" s="3">
        <f>SUM(L13:O13)</f>
        <v>42</v>
      </c>
    </row>
    <row r="14" spans="1:16" ht="18.75" customHeight="1">
      <c r="A14" s="18"/>
      <c r="B14" s="18"/>
      <c r="C14" s="18"/>
      <c r="D14" s="18"/>
      <c r="E14" s="18"/>
      <c r="F14" s="18"/>
      <c r="G14" s="3">
        <v>52249</v>
      </c>
      <c r="H14" s="3" t="s">
        <v>94</v>
      </c>
      <c r="I14" s="3">
        <v>1.5</v>
      </c>
      <c r="J14" s="3">
        <v>3</v>
      </c>
      <c r="K14" s="3" t="s">
        <v>17</v>
      </c>
      <c r="L14" s="3">
        <v>21</v>
      </c>
      <c r="M14" s="3">
        <v>21</v>
      </c>
      <c r="N14" s="3">
        <v>0</v>
      </c>
      <c r="O14" s="3">
        <v>0</v>
      </c>
      <c r="P14" s="3">
        <f>SUM(L14:O14)</f>
        <v>42</v>
      </c>
    </row>
    <row r="15" spans="1:16">
      <c r="G15" s="15" t="s">
        <v>6</v>
      </c>
      <c r="H15" s="15" t="s">
        <v>1</v>
      </c>
      <c r="I15" s="15" t="s">
        <v>14</v>
      </c>
      <c r="J15" s="15" t="s">
        <v>2</v>
      </c>
      <c r="K15" s="15" t="s">
        <v>4</v>
      </c>
      <c r="L15" s="15" t="s">
        <v>7</v>
      </c>
      <c r="M15" s="15"/>
      <c r="N15" s="15"/>
      <c r="O15" s="15"/>
      <c r="P15" s="15"/>
    </row>
    <row r="16" spans="1:16">
      <c r="G16" s="15"/>
      <c r="H16" s="15"/>
      <c r="I16" s="15"/>
      <c r="J16" s="15"/>
      <c r="K16" s="15"/>
      <c r="L16" s="2" t="s">
        <v>13</v>
      </c>
      <c r="M16" s="2" t="s">
        <v>9</v>
      </c>
      <c r="N16" s="2" t="s">
        <v>10</v>
      </c>
      <c r="O16" s="2" t="s">
        <v>11</v>
      </c>
      <c r="P16" s="2" t="s">
        <v>12</v>
      </c>
    </row>
    <row r="17" spans="1:16" ht="18" customHeight="1">
      <c r="A17" s="17">
        <v>52104</v>
      </c>
      <c r="B17" s="17" t="s">
        <v>95</v>
      </c>
      <c r="C17" s="17">
        <f>SUM(J17:J19)</f>
        <v>6</v>
      </c>
      <c r="D17" s="17">
        <f>SUM(I17:I19)</f>
        <v>3</v>
      </c>
      <c r="E17" s="17" t="s">
        <v>16</v>
      </c>
      <c r="F17" s="17" t="s">
        <v>17</v>
      </c>
      <c r="G17" s="3">
        <v>52250</v>
      </c>
      <c r="H17" s="3" t="s">
        <v>96</v>
      </c>
      <c r="I17" s="3">
        <v>1.5</v>
      </c>
      <c r="J17" s="3">
        <v>3</v>
      </c>
      <c r="K17" s="3" t="s">
        <v>17</v>
      </c>
      <c r="L17" s="3">
        <v>21</v>
      </c>
      <c r="M17" s="3">
        <v>21</v>
      </c>
      <c r="N17" s="3">
        <v>0</v>
      </c>
      <c r="O17" s="3">
        <v>0</v>
      </c>
      <c r="P17" s="3">
        <f t="shared" ref="P17:P18" si="0">SUM(L17:O17)</f>
        <v>42</v>
      </c>
    </row>
    <row r="18" spans="1:16" ht="18.75" customHeight="1">
      <c r="A18" s="18"/>
      <c r="B18" s="18"/>
      <c r="C18" s="18"/>
      <c r="D18" s="18"/>
      <c r="E18" s="18"/>
      <c r="F18" s="18"/>
      <c r="G18" s="3">
        <v>52251</v>
      </c>
      <c r="H18" s="3" t="s">
        <v>97</v>
      </c>
      <c r="I18" s="3">
        <v>1.5</v>
      </c>
      <c r="J18" s="3">
        <v>3</v>
      </c>
      <c r="K18" s="3" t="s">
        <v>17</v>
      </c>
      <c r="L18" s="3">
        <v>21</v>
      </c>
      <c r="M18" s="3">
        <v>21</v>
      </c>
      <c r="N18" s="3">
        <v>0</v>
      </c>
      <c r="O18" s="3">
        <v>0</v>
      </c>
      <c r="P18" s="3">
        <f t="shared" si="0"/>
        <v>42</v>
      </c>
    </row>
    <row r="19" spans="1:16" ht="3" customHeight="1">
      <c r="A19" s="18"/>
      <c r="B19" s="18"/>
      <c r="C19" s="18"/>
      <c r="D19" s="18"/>
      <c r="E19" s="18"/>
      <c r="F19" s="18"/>
    </row>
    <row r="20" spans="1:16">
      <c r="G20" s="15" t="s">
        <v>6</v>
      </c>
      <c r="H20" s="15" t="s">
        <v>1</v>
      </c>
      <c r="I20" s="15" t="s">
        <v>14</v>
      </c>
      <c r="J20" s="15" t="s">
        <v>2</v>
      </c>
      <c r="K20" s="15" t="s">
        <v>4</v>
      </c>
      <c r="L20" s="15" t="s">
        <v>7</v>
      </c>
      <c r="M20" s="15"/>
      <c r="N20" s="15"/>
      <c r="O20" s="15"/>
      <c r="P20" s="15"/>
    </row>
    <row r="21" spans="1:16">
      <c r="G21" s="15"/>
      <c r="H21" s="15"/>
      <c r="I21" s="15"/>
      <c r="J21" s="15"/>
      <c r="K21" s="15"/>
      <c r="L21" s="2" t="s">
        <v>13</v>
      </c>
      <c r="M21" s="2" t="s">
        <v>9</v>
      </c>
      <c r="N21" s="2" t="s">
        <v>10</v>
      </c>
      <c r="O21" s="2" t="s">
        <v>11</v>
      </c>
      <c r="P21" s="2" t="s">
        <v>12</v>
      </c>
    </row>
    <row r="22" spans="1:16" ht="24" customHeight="1">
      <c r="A22" s="17">
        <v>52105</v>
      </c>
      <c r="B22" s="17" t="s">
        <v>99</v>
      </c>
      <c r="C22" s="17">
        <f>SUM(J22:J24)</f>
        <v>4</v>
      </c>
      <c r="D22" s="17">
        <f>SUM(I22:I24)</f>
        <v>1.25</v>
      </c>
      <c r="E22" s="17" t="s">
        <v>16</v>
      </c>
      <c r="F22" s="17" t="s">
        <v>17</v>
      </c>
      <c r="G22" s="3">
        <v>52252</v>
      </c>
      <c r="H22" s="3" t="s">
        <v>98</v>
      </c>
      <c r="I22" s="3">
        <v>1.25</v>
      </c>
      <c r="J22" s="3">
        <v>4</v>
      </c>
      <c r="K22" s="3" t="s">
        <v>17</v>
      </c>
      <c r="L22" s="3">
        <v>42</v>
      </c>
      <c r="M22" s="3">
        <v>21</v>
      </c>
      <c r="N22" s="3">
        <v>0</v>
      </c>
      <c r="O22" s="3">
        <v>0</v>
      </c>
      <c r="P22" s="3">
        <f t="shared" ref="P22" si="1">SUM(L22:O22)</f>
        <v>63</v>
      </c>
    </row>
    <row r="23" spans="1:16" ht="3" customHeight="1">
      <c r="A23" s="18"/>
      <c r="B23" s="18"/>
      <c r="C23" s="18"/>
      <c r="D23" s="18"/>
      <c r="E23" s="18"/>
      <c r="F23" s="18"/>
    </row>
    <row r="24" spans="1:16" ht="2.25" customHeight="1">
      <c r="A24" s="18"/>
      <c r="B24" s="18"/>
      <c r="C24" s="18"/>
      <c r="D24" s="18"/>
      <c r="E24" s="18"/>
      <c r="F24" s="18"/>
    </row>
    <row r="25" spans="1:16">
      <c r="G25" s="15" t="s">
        <v>6</v>
      </c>
      <c r="H25" s="15" t="s">
        <v>1</v>
      </c>
      <c r="I25" s="15" t="s">
        <v>14</v>
      </c>
      <c r="J25" s="15" t="s">
        <v>2</v>
      </c>
      <c r="K25" s="15" t="s">
        <v>4</v>
      </c>
      <c r="L25" s="15" t="s">
        <v>7</v>
      </c>
      <c r="M25" s="15"/>
      <c r="N25" s="15"/>
      <c r="O25" s="15"/>
      <c r="P25" s="15"/>
    </row>
    <row r="26" spans="1:16">
      <c r="G26" s="15"/>
      <c r="H26" s="15"/>
      <c r="I26" s="15"/>
      <c r="J26" s="15"/>
      <c r="K26" s="15"/>
      <c r="L26" s="2" t="s">
        <v>13</v>
      </c>
      <c r="M26" s="2" t="s">
        <v>9</v>
      </c>
      <c r="N26" s="2" t="s">
        <v>10</v>
      </c>
      <c r="O26" s="2" t="s">
        <v>11</v>
      </c>
      <c r="P26" s="2" t="s">
        <v>12</v>
      </c>
    </row>
    <row r="27" spans="1:16">
      <c r="A27" s="17">
        <v>52106</v>
      </c>
      <c r="B27" s="17" t="s">
        <v>87</v>
      </c>
      <c r="C27" s="17">
        <f>SUM(J27:J29)</f>
        <v>6</v>
      </c>
      <c r="D27" s="17">
        <f>SUM(I27:I29)</f>
        <v>3</v>
      </c>
      <c r="E27" s="17" t="s">
        <v>16</v>
      </c>
      <c r="F27" s="17" t="s">
        <v>17</v>
      </c>
      <c r="G27" s="3">
        <v>52253</v>
      </c>
      <c r="H27" s="3" t="s">
        <v>100</v>
      </c>
      <c r="I27" s="3">
        <v>1</v>
      </c>
      <c r="J27" s="3">
        <v>2</v>
      </c>
      <c r="K27" s="3" t="s">
        <v>23</v>
      </c>
      <c r="L27" s="3">
        <v>21</v>
      </c>
      <c r="M27" s="3">
        <v>0</v>
      </c>
      <c r="N27" s="3">
        <v>0</v>
      </c>
      <c r="O27" s="3">
        <v>0</v>
      </c>
      <c r="P27" s="3">
        <f t="shared" ref="P27:P29" si="2">SUM(L27:O27)</f>
        <v>21</v>
      </c>
    </row>
    <row r="28" spans="1:16">
      <c r="A28" s="18"/>
      <c r="B28" s="18"/>
      <c r="C28" s="18"/>
      <c r="D28" s="18"/>
      <c r="E28" s="18"/>
      <c r="F28" s="18"/>
      <c r="G28" s="3">
        <v>52254</v>
      </c>
      <c r="H28" s="3" t="s">
        <v>101</v>
      </c>
      <c r="I28" s="3">
        <v>1</v>
      </c>
      <c r="J28" s="3">
        <v>2</v>
      </c>
      <c r="K28" s="3" t="s">
        <v>23</v>
      </c>
      <c r="L28" s="3">
        <v>0</v>
      </c>
      <c r="M28" s="3">
        <v>0</v>
      </c>
      <c r="N28" s="3">
        <v>0</v>
      </c>
      <c r="O28" s="3">
        <v>21</v>
      </c>
      <c r="P28" s="3">
        <f t="shared" si="2"/>
        <v>21</v>
      </c>
    </row>
    <row r="29" spans="1:16" ht="30">
      <c r="A29" s="18"/>
      <c r="B29" s="18"/>
      <c r="C29" s="18"/>
      <c r="D29" s="18"/>
      <c r="E29" s="18"/>
      <c r="F29" s="18"/>
      <c r="G29" s="3">
        <v>52255</v>
      </c>
      <c r="H29" s="3" t="s">
        <v>102</v>
      </c>
      <c r="I29" s="3">
        <v>1</v>
      </c>
      <c r="J29" s="3">
        <v>2</v>
      </c>
      <c r="K29" s="3" t="s">
        <v>23</v>
      </c>
      <c r="L29" s="3">
        <v>42</v>
      </c>
      <c r="M29" s="3">
        <v>0</v>
      </c>
      <c r="N29" s="3">
        <v>0</v>
      </c>
      <c r="O29" s="3">
        <v>0</v>
      </c>
      <c r="P29" s="3">
        <f t="shared" si="2"/>
        <v>42</v>
      </c>
    </row>
    <row r="30" spans="1:16" ht="15" customHeight="1">
      <c r="A30" s="21" t="s">
        <v>86</v>
      </c>
      <c r="B30" s="21"/>
      <c r="C30" s="21"/>
      <c r="D30" s="22" t="s">
        <v>44</v>
      </c>
      <c r="E30" s="22"/>
      <c r="F30" s="22"/>
      <c r="G30" s="22" t="s">
        <v>32</v>
      </c>
      <c r="H30" s="22"/>
      <c r="I30" s="22" t="s">
        <v>33</v>
      </c>
      <c r="J30" s="22"/>
      <c r="K30" s="22"/>
      <c r="L30" s="22"/>
      <c r="M30" s="22"/>
      <c r="N30" s="22"/>
      <c r="O30" s="22"/>
      <c r="P30" s="22"/>
    </row>
    <row r="31" spans="1:16" ht="15" customHeight="1">
      <c r="A31" s="21"/>
      <c r="B31" s="21"/>
      <c r="C31" s="21"/>
      <c r="D31" s="18">
        <f>SUM(C7:C29)</f>
        <v>30</v>
      </c>
      <c r="E31" s="18"/>
      <c r="F31" s="18"/>
      <c r="G31" s="18">
        <f>COUNTIF(J7:J29,"&gt;0")</f>
        <v>11</v>
      </c>
      <c r="H31" s="18"/>
      <c r="I31" s="18">
        <f>SUM(P7:P29)/14</f>
        <v>31.5</v>
      </c>
      <c r="J31" s="18"/>
      <c r="K31" s="18"/>
      <c r="L31" s="18"/>
      <c r="M31" s="18"/>
      <c r="N31" s="18"/>
      <c r="O31" s="18"/>
      <c r="P31" s="18"/>
    </row>
  </sheetData>
  <mergeCells count="77"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10:P10"/>
    <mergeCell ref="A7:A9"/>
    <mergeCell ref="B7:B9"/>
    <mergeCell ref="C7:C9"/>
    <mergeCell ref="D7:D9"/>
    <mergeCell ref="E7:E9"/>
    <mergeCell ref="F7:F9"/>
    <mergeCell ref="G10:G11"/>
    <mergeCell ref="H10:H11"/>
    <mergeCell ref="I10:I11"/>
    <mergeCell ref="J10:J11"/>
    <mergeCell ref="K10:K11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20:P20"/>
    <mergeCell ref="A17:A19"/>
    <mergeCell ref="B17:B19"/>
    <mergeCell ref="C17:C19"/>
    <mergeCell ref="D17:D19"/>
    <mergeCell ref="E17:E19"/>
    <mergeCell ref="F17:F19"/>
    <mergeCell ref="G20:G21"/>
    <mergeCell ref="H20:H21"/>
    <mergeCell ref="I20:I21"/>
    <mergeCell ref="J20:J21"/>
    <mergeCell ref="K20:K21"/>
    <mergeCell ref="K25:K26"/>
    <mergeCell ref="L25:P25"/>
    <mergeCell ref="A22:A24"/>
    <mergeCell ref="B22:B24"/>
    <mergeCell ref="C22:C24"/>
    <mergeCell ref="D22:D24"/>
    <mergeCell ref="E22:E24"/>
    <mergeCell ref="F22:F24"/>
    <mergeCell ref="F27:F29"/>
    <mergeCell ref="G25:G26"/>
    <mergeCell ref="H25:H26"/>
    <mergeCell ref="I25:I26"/>
    <mergeCell ref="J25:J26"/>
    <mergeCell ref="A27:A29"/>
    <mergeCell ref="B27:B29"/>
    <mergeCell ref="C27:C29"/>
    <mergeCell ref="D27:D29"/>
    <mergeCell ref="E27:E29"/>
    <mergeCell ref="A30:C31"/>
    <mergeCell ref="D30:F30"/>
    <mergeCell ref="G30:H30"/>
    <mergeCell ref="I30:P30"/>
    <mergeCell ref="D31:F31"/>
    <mergeCell ref="G31:H31"/>
    <mergeCell ref="I31:P3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A3" sqref="A3:P3"/>
    </sheetView>
  </sheetViews>
  <sheetFormatPr baseColWidth="10" defaultRowHeight="15"/>
  <cols>
    <col min="1" max="1" width="11.42578125" style="3"/>
    <col min="2" max="2" width="21.42578125" style="3" customWidth="1"/>
    <col min="3" max="3" width="4" style="3" customWidth="1"/>
    <col min="4" max="4" width="5.28515625" style="3" customWidth="1"/>
    <col min="5" max="5" width="5.7109375" style="3" customWidth="1"/>
    <col min="6" max="6" width="4" style="3" customWidth="1"/>
    <col min="7" max="7" width="7.7109375" style="3" customWidth="1"/>
    <col min="8" max="8" width="26.7109375" style="3" customWidth="1"/>
    <col min="9" max="9" width="5" style="3" customWidth="1"/>
    <col min="10" max="10" width="4.140625" style="3" customWidth="1"/>
    <col min="11" max="11" width="3.7109375" style="3" customWidth="1"/>
    <col min="12" max="13" width="3.85546875" style="3" customWidth="1"/>
    <col min="14" max="14" width="4.140625" style="3" customWidth="1"/>
    <col min="15" max="15" width="3" style="3" customWidth="1"/>
    <col min="16" max="16" width="5.5703125" style="3" customWidth="1"/>
    <col min="17" max="16384" width="11.42578125" style="3"/>
  </cols>
  <sheetData>
    <row r="1" spans="1:16" ht="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" customHeight="1">
      <c r="A2" s="20" t="s">
        <v>106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9.5" customHeight="1">
      <c r="A3" s="29" t="s">
        <v>109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.75">
      <c r="A4" s="16" t="s">
        <v>8</v>
      </c>
      <c r="B4" s="16"/>
      <c r="C4" s="16"/>
      <c r="D4" s="16"/>
      <c r="E4" s="16"/>
      <c r="F4" s="16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</row>
    <row r="5" spans="1:16">
      <c r="A5" s="15" t="s">
        <v>0</v>
      </c>
      <c r="B5" s="15" t="s">
        <v>1</v>
      </c>
      <c r="C5" s="15" t="s">
        <v>2</v>
      </c>
      <c r="D5" s="15" t="s">
        <v>14</v>
      </c>
      <c r="E5" s="15" t="s">
        <v>3</v>
      </c>
      <c r="F5" s="15" t="s">
        <v>4</v>
      </c>
      <c r="G5" s="15" t="s">
        <v>6</v>
      </c>
      <c r="H5" s="15" t="s">
        <v>1</v>
      </c>
      <c r="I5" s="15" t="s">
        <v>14</v>
      </c>
      <c r="J5" s="15" t="s">
        <v>2</v>
      </c>
      <c r="K5" s="15" t="s">
        <v>4</v>
      </c>
      <c r="L5" s="15" t="s">
        <v>7</v>
      </c>
      <c r="M5" s="15"/>
      <c r="N5" s="15"/>
      <c r="O5" s="15"/>
      <c r="P5" s="15"/>
    </row>
    <row r="6" spans="1:1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" t="s">
        <v>13</v>
      </c>
      <c r="M6" s="2" t="s">
        <v>9</v>
      </c>
      <c r="N6" s="2" t="s">
        <v>10</v>
      </c>
      <c r="O6" s="2" t="s">
        <v>11</v>
      </c>
      <c r="P6" s="2" t="s">
        <v>12</v>
      </c>
    </row>
    <row r="7" spans="1:16" ht="30.75" customHeight="1">
      <c r="A7" s="17">
        <v>52107</v>
      </c>
      <c r="B7" s="17" t="s">
        <v>103</v>
      </c>
      <c r="C7" s="17">
        <f>SUM(J7:J9)</f>
        <v>30</v>
      </c>
      <c r="D7" s="17">
        <f>SUM(I7:I9)</f>
        <v>0</v>
      </c>
      <c r="E7" s="17" t="s">
        <v>16</v>
      </c>
      <c r="F7" s="17" t="s">
        <v>17</v>
      </c>
      <c r="G7" s="3">
        <v>52245</v>
      </c>
      <c r="H7" s="3" t="s">
        <v>104</v>
      </c>
      <c r="I7" s="3">
        <v>0</v>
      </c>
      <c r="J7" s="3">
        <v>30</v>
      </c>
      <c r="K7" s="3" t="s">
        <v>17</v>
      </c>
      <c r="L7" s="3">
        <v>0</v>
      </c>
      <c r="M7" s="3">
        <v>0</v>
      </c>
      <c r="N7" s="3">
        <v>0</v>
      </c>
      <c r="O7" s="3">
        <v>0</v>
      </c>
      <c r="P7" s="3">
        <f>SUM(L7:O7)</f>
        <v>0</v>
      </c>
    </row>
    <row r="8" spans="1:16" ht="16.5" customHeight="1">
      <c r="A8" s="18"/>
      <c r="B8" s="18"/>
      <c r="C8" s="18"/>
      <c r="D8" s="18"/>
      <c r="E8" s="18"/>
      <c r="F8" s="18"/>
    </row>
    <row r="9" spans="1:16" ht="5.25" customHeight="1">
      <c r="A9" s="18"/>
      <c r="B9" s="18"/>
      <c r="C9" s="18"/>
      <c r="D9" s="18"/>
      <c r="E9" s="18"/>
      <c r="F9" s="18"/>
    </row>
    <row r="10" spans="1:16">
      <c r="A10" s="21" t="s">
        <v>105</v>
      </c>
      <c r="B10" s="21"/>
      <c r="C10" s="21"/>
      <c r="D10" s="22" t="s">
        <v>44</v>
      </c>
      <c r="E10" s="22"/>
      <c r="F10" s="22"/>
      <c r="G10" s="22" t="s">
        <v>32</v>
      </c>
      <c r="H10" s="22"/>
      <c r="I10" s="22" t="s">
        <v>33</v>
      </c>
      <c r="J10" s="22"/>
      <c r="K10" s="22"/>
      <c r="L10" s="22"/>
      <c r="M10" s="22"/>
      <c r="N10" s="22"/>
      <c r="O10" s="22"/>
      <c r="P10" s="22"/>
    </row>
    <row r="11" spans="1:16">
      <c r="A11" s="21"/>
      <c r="B11" s="21"/>
      <c r="C11" s="21"/>
      <c r="D11" s="18">
        <f>SUM(C7:C29)</f>
        <v>30</v>
      </c>
      <c r="E11" s="18"/>
      <c r="F11" s="18"/>
      <c r="G11" s="18">
        <f>COUNTIF(J7:J29,"&gt;0")</f>
        <v>1</v>
      </c>
      <c r="H11" s="18"/>
      <c r="I11" s="18">
        <f>SUM(P7:P29)/14</f>
        <v>0</v>
      </c>
      <c r="J11" s="18"/>
      <c r="K11" s="18"/>
      <c r="L11" s="18"/>
      <c r="M11" s="18"/>
      <c r="N11" s="18"/>
      <c r="O11" s="18"/>
      <c r="P11" s="18"/>
    </row>
    <row r="12" spans="1:16" ht="18.75" customHeight="1">
      <c r="A12" s="23"/>
      <c r="B12" s="23"/>
      <c r="C12" s="23"/>
      <c r="D12" s="23"/>
      <c r="E12" s="23"/>
      <c r="F12" s="23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>
      <c r="A13" s="23"/>
      <c r="B13" s="23"/>
      <c r="C13" s="23"/>
      <c r="D13" s="23"/>
      <c r="E13" s="23"/>
      <c r="F13" s="23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8.75" customHeight="1">
      <c r="A14" s="23"/>
      <c r="B14" s="23"/>
      <c r="C14" s="23"/>
      <c r="D14" s="23"/>
      <c r="E14" s="23"/>
      <c r="F14" s="23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B15" s="6"/>
      <c r="C15" s="6"/>
      <c r="D15" s="6"/>
      <c r="E15" s="6"/>
      <c r="F15" s="6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6"/>
      <c r="B16" s="6"/>
      <c r="C16" s="6"/>
      <c r="D16" s="6"/>
      <c r="E16" s="6"/>
      <c r="F16" s="6"/>
      <c r="G16" s="28"/>
      <c r="H16" s="28"/>
      <c r="I16" s="28"/>
      <c r="J16" s="28"/>
      <c r="K16" s="28"/>
      <c r="L16" s="7"/>
      <c r="M16" s="7"/>
      <c r="N16" s="7"/>
      <c r="O16" s="7"/>
      <c r="P16" s="7"/>
    </row>
    <row r="17" spans="1:16" ht="18" customHeight="1">
      <c r="A17" s="23"/>
      <c r="B17" s="23"/>
      <c r="C17" s="23"/>
      <c r="D17" s="23"/>
      <c r="E17" s="23"/>
      <c r="F17" s="23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8.75" customHeight="1">
      <c r="A18" s="23"/>
      <c r="B18" s="23"/>
      <c r="C18" s="23"/>
      <c r="D18" s="23"/>
      <c r="E18" s="23"/>
      <c r="F18" s="23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" customHeight="1">
      <c r="A19" s="23"/>
      <c r="B19" s="23"/>
      <c r="C19" s="23"/>
      <c r="D19" s="23"/>
      <c r="E19" s="23"/>
      <c r="F19" s="23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6"/>
      <c r="B20" s="6"/>
      <c r="C20" s="6"/>
      <c r="D20" s="6"/>
      <c r="E20" s="6"/>
      <c r="F20" s="6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6"/>
      <c r="B21" s="6"/>
      <c r="C21" s="6"/>
      <c r="D21" s="6"/>
      <c r="E21" s="6"/>
      <c r="F21" s="6"/>
      <c r="G21" s="28"/>
      <c r="H21" s="28"/>
      <c r="I21" s="28"/>
      <c r="J21" s="28"/>
      <c r="K21" s="28"/>
      <c r="L21" s="7"/>
      <c r="M21" s="7"/>
      <c r="N21" s="7"/>
      <c r="O21" s="7"/>
      <c r="P21" s="7"/>
    </row>
    <row r="22" spans="1:16" ht="24" customHeight="1">
      <c r="A22" s="23"/>
      <c r="B22" s="23"/>
      <c r="C22" s="23"/>
      <c r="D22" s="23"/>
      <c r="E22" s="23"/>
      <c r="F22" s="23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3" customHeight="1">
      <c r="A23" s="23"/>
      <c r="B23" s="23"/>
      <c r="C23" s="23"/>
      <c r="D23" s="23"/>
      <c r="E23" s="23"/>
      <c r="F23" s="23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.25" customHeight="1">
      <c r="A24" s="23"/>
      <c r="B24" s="23"/>
      <c r="C24" s="23"/>
      <c r="D24" s="23"/>
      <c r="E24" s="23"/>
      <c r="F24" s="23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6"/>
      <c r="B26" s="6"/>
      <c r="C26" s="6"/>
      <c r="D26" s="6"/>
      <c r="E26" s="6"/>
      <c r="F26" s="6"/>
      <c r="G26" s="28"/>
      <c r="H26" s="28"/>
      <c r="I26" s="28"/>
      <c r="J26" s="28"/>
      <c r="K26" s="28"/>
      <c r="L26" s="7"/>
      <c r="M26" s="7"/>
      <c r="N26" s="7"/>
      <c r="O26" s="7"/>
      <c r="P26" s="7"/>
    </row>
    <row r="27" spans="1:16">
      <c r="A27" s="23"/>
      <c r="B27" s="23"/>
      <c r="C27" s="23"/>
      <c r="D27" s="23"/>
      <c r="E27" s="23"/>
      <c r="F27" s="23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23"/>
      <c r="B28" s="23"/>
      <c r="C28" s="23"/>
      <c r="D28" s="23"/>
      <c r="E28" s="23"/>
      <c r="F28" s="23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23"/>
      <c r="B29" s="23"/>
      <c r="C29" s="23"/>
      <c r="D29" s="23"/>
      <c r="E29" s="23"/>
      <c r="F29" s="23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" customHeight="1"/>
    <row r="31" spans="1:16" ht="15" customHeight="1"/>
  </sheetData>
  <mergeCells count="72">
    <mergeCell ref="I5:I6"/>
    <mergeCell ref="J5:J6"/>
    <mergeCell ref="K5:K6"/>
    <mergeCell ref="L5:P5"/>
    <mergeCell ref="A1:P1"/>
    <mergeCell ref="A2:P2"/>
    <mergeCell ref="A4:F4"/>
    <mergeCell ref="G4:P4"/>
    <mergeCell ref="A5:A6"/>
    <mergeCell ref="B5:B6"/>
    <mergeCell ref="C5:C6"/>
    <mergeCell ref="D5:D6"/>
    <mergeCell ref="E5:E6"/>
    <mergeCell ref="F5:F6"/>
    <mergeCell ref="A3:P3"/>
    <mergeCell ref="L15:P15"/>
    <mergeCell ref="A12:A14"/>
    <mergeCell ref="B12:B14"/>
    <mergeCell ref="C12:C14"/>
    <mergeCell ref="D12:D14"/>
    <mergeCell ref="E12:E14"/>
    <mergeCell ref="F12:F14"/>
    <mergeCell ref="G15:G16"/>
    <mergeCell ref="H15:H16"/>
    <mergeCell ref="I15:I16"/>
    <mergeCell ref="J15:J16"/>
    <mergeCell ref="K15:K16"/>
    <mergeCell ref="L20:P20"/>
    <mergeCell ref="A17:A19"/>
    <mergeCell ref="B17:B19"/>
    <mergeCell ref="C17:C19"/>
    <mergeCell ref="D17:D19"/>
    <mergeCell ref="E17:E19"/>
    <mergeCell ref="F17:F19"/>
    <mergeCell ref="G20:G21"/>
    <mergeCell ref="H20:H21"/>
    <mergeCell ref="I20:I21"/>
    <mergeCell ref="J20:J21"/>
    <mergeCell ref="K20:K21"/>
    <mergeCell ref="K25:K26"/>
    <mergeCell ref="L25:P25"/>
    <mergeCell ref="A22:A24"/>
    <mergeCell ref="B22:B24"/>
    <mergeCell ref="C22:C24"/>
    <mergeCell ref="D22:D24"/>
    <mergeCell ref="E22:E24"/>
    <mergeCell ref="F22:F24"/>
    <mergeCell ref="F27:F29"/>
    <mergeCell ref="G25:G26"/>
    <mergeCell ref="H25:H26"/>
    <mergeCell ref="I25:I26"/>
    <mergeCell ref="J25:J26"/>
    <mergeCell ref="A27:A29"/>
    <mergeCell ref="B27:B29"/>
    <mergeCell ref="C27:C29"/>
    <mergeCell ref="D27:D29"/>
    <mergeCell ref="E27:E29"/>
    <mergeCell ref="A10:C11"/>
    <mergeCell ref="D10:F10"/>
    <mergeCell ref="G10:H10"/>
    <mergeCell ref="I10:P10"/>
    <mergeCell ref="D11:F11"/>
    <mergeCell ref="G11:H11"/>
    <mergeCell ref="I11:P11"/>
    <mergeCell ref="F7:F9"/>
    <mergeCell ref="G5:G6"/>
    <mergeCell ref="H5:H6"/>
    <mergeCell ref="A7:A9"/>
    <mergeCell ref="B7:B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Semestre 1</vt:lpstr>
      <vt:lpstr>Semestre 2</vt:lpstr>
      <vt:lpstr>Semestre 3</vt:lpstr>
      <vt:lpstr>Semestre 4</vt:lpstr>
      <vt:lpstr>Semestre 5</vt:lpstr>
      <vt:lpstr>Semestre 6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Anis BACH TOBJI</dc:creator>
  <cp:lastModifiedBy>esce</cp:lastModifiedBy>
  <cp:lastPrinted>2012-12-19T15:16:13Z</cp:lastPrinted>
  <dcterms:created xsi:type="dcterms:W3CDTF">2012-04-22T14:23:10Z</dcterms:created>
  <dcterms:modified xsi:type="dcterms:W3CDTF">2013-07-23T12:35:34Z</dcterms:modified>
</cp:coreProperties>
</file>